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tzidop\Desktop\"/>
    </mc:Choice>
  </mc:AlternateContent>
  <bookViews>
    <workbookView xWindow="0" yWindow="0" windowWidth="23040" windowHeight="8820" tabRatio="935" activeTab="6"/>
  </bookViews>
  <sheets>
    <sheet name="Αγωνιστικό Πρόγραμμα " sheetId="3" r:id="rId1"/>
    <sheet name="Συμμετοχές ανά σωματείο" sheetId="1" r:id="rId2"/>
    <sheet name="Εntries by class" sheetId="2" r:id="rId3"/>
    <sheet name="αποτελεσματα " sheetId="7" r:id="rId4"/>
    <sheet name="ΟΠΕΝ " sheetId="8" r:id="rId5"/>
    <sheet name="ΟΠΕΝ ΓΥΝΑΙΚΩΝ " sheetId="9" r:id="rId6"/>
    <sheet name="W1 &amp; cOMPOUND" sheetId="10" r:id="rId7"/>
  </sheets>
  <definedNames>
    <definedName name="_xlnm._FilterDatabase" localSheetId="2" hidden="1">'Εntries by class'!$A$9:$I$31</definedName>
    <definedName name="_xlnm.Print_Area" localSheetId="0">'Αγωνιστικό Πρόγραμμα '!$A$1:$B$28</definedName>
    <definedName name="_xlnm.Print_Area" localSheetId="3">'αποτελεσματα '!$A$1:$M$128</definedName>
    <definedName name="_xlnm.Print_Area" localSheetId="2">'Εntries by class'!$A$1:$J$30</definedName>
    <definedName name="_xlnm.Print_Area" localSheetId="1">'Συμμετοχές ανά σωματείο'!$A$1:$K$22</definedName>
  </definedNames>
  <calcPr calcId="152511"/>
</workbook>
</file>

<file path=xl/calcChain.xml><?xml version="1.0" encoding="utf-8"?>
<calcChain xmlns="http://schemas.openxmlformats.org/spreadsheetml/2006/main">
  <c r="K95" i="7" l="1"/>
  <c r="E162" i="8"/>
  <c r="F162" i="8" s="1"/>
  <c r="E161" i="8"/>
  <c r="F161" i="8" s="1"/>
  <c r="E160" i="8"/>
  <c r="F160" i="8" s="1"/>
  <c r="E159" i="8"/>
  <c r="F159" i="8" s="1"/>
  <c r="G160" i="8" s="1"/>
  <c r="E158" i="8"/>
  <c r="F158" i="8" s="1"/>
  <c r="E157" i="8"/>
  <c r="F157" i="8" s="1"/>
  <c r="E156" i="8"/>
  <c r="F156" i="8" s="1"/>
  <c r="E155" i="8"/>
  <c r="F155" i="8" s="1"/>
  <c r="E154" i="8"/>
  <c r="F154" i="8" s="1"/>
  <c r="E153" i="8"/>
  <c r="F153" i="8" s="1"/>
  <c r="E152" i="8"/>
  <c r="F152" i="8" s="1"/>
  <c r="E151" i="8"/>
  <c r="F151" i="8" s="1"/>
  <c r="E146" i="8"/>
  <c r="F146" i="8" s="1"/>
  <c r="E145" i="8"/>
  <c r="F145" i="8" s="1"/>
  <c r="E144" i="8"/>
  <c r="F144" i="8" s="1"/>
  <c r="E143" i="8"/>
  <c r="F143" i="8" s="1"/>
  <c r="E142" i="8"/>
  <c r="F142" i="8" s="1"/>
  <c r="E141" i="8"/>
  <c r="F141" i="8" s="1"/>
  <c r="E140" i="8"/>
  <c r="F140" i="8" s="1"/>
  <c r="E139" i="8"/>
  <c r="F139" i="8" s="1"/>
  <c r="E138" i="8"/>
  <c r="F138" i="8" s="1"/>
  <c r="E137" i="8"/>
  <c r="F137" i="8" s="1"/>
  <c r="E136" i="8"/>
  <c r="F136" i="8" s="1"/>
  <c r="E135" i="8"/>
  <c r="F135" i="8" s="1"/>
  <c r="G136" i="8" s="1"/>
  <c r="E130" i="8"/>
  <c r="F130" i="8" s="1"/>
  <c r="E129" i="8"/>
  <c r="F129" i="8" s="1"/>
  <c r="E128" i="8"/>
  <c r="F128" i="8" s="1"/>
  <c r="E127" i="8"/>
  <c r="F127" i="8" s="1"/>
  <c r="E126" i="8"/>
  <c r="F126" i="8" s="1"/>
  <c r="E125" i="8"/>
  <c r="F125" i="8" s="1"/>
  <c r="E124" i="8"/>
  <c r="F124" i="8" s="1"/>
  <c r="E123" i="8"/>
  <c r="F123" i="8" s="1"/>
  <c r="E122" i="8"/>
  <c r="F122" i="8" s="1"/>
  <c r="E121" i="8"/>
  <c r="F121" i="8" s="1"/>
  <c r="E120" i="8"/>
  <c r="F120" i="8" s="1"/>
  <c r="E119" i="8"/>
  <c r="F119" i="8" s="1"/>
  <c r="E114" i="8"/>
  <c r="F114" i="8" s="1"/>
  <c r="E113" i="8"/>
  <c r="F113" i="8" s="1"/>
  <c r="E112" i="8"/>
  <c r="F112" i="8" s="1"/>
  <c r="E111" i="8"/>
  <c r="F111" i="8" s="1"/>
  <c r="E110" i="8"/>
  <c r="F110" i="8" s="1"/>
  <c r="E109" i="8"/>
  <c r="F109" i="8" s="1"/>
  <c r="E108" i="8"/>
  <c r="F108" i="8" s="1"/>
  <c r="E107" i="8"/>
  <c r="F107" i="8" s="1"/>
  <c r="E106" i="8"/>
  <c r="F106" i="8" s="1"/>
  <c r="E105" i="8"/>
  <c r="F105" i="8" s="1"/>
  <c r="E104" i="8"/>
  <c r="F104" i="8" s="1"/>
  <c r="E103" i="8"/>
  <c r="F103" i="8" s="1"/>
  <c r="E98" i="8"/>
  <c r="F98" i="8" s="1"/>
  <c r="E97" i="8"/>
  <c r="F97" i="8" s="1"/>
  <c r="E96" i="8"/>
  <c r="F96" i="8" s="1"/>
  <c r="E95" i="8"/>
  <c r="F95" i="8" s="1"/>
  <c r="E94" i="8"/>
  <c r="F94" i="8" s="1"/>
  <c r="E93" i="8"/>
  <c r="F93" i="8" s="1"/>
  <c r="G94" i="8" s="1"/>
  <c r="E92" i="8"/>
  <c r="F92" i="8" s="1"/>
  <c r="E91" i="8"/>
  <c r="F91" i="8" s="1"/>
  <c r="E90" i="8"/>
  <c r="F90" i="8" s="1"/>
  <c r="E89" i="8"/>
  <c r="F89" i="8" s="1"/>
  <c r="E88" i="8"/>
  <c r="F88" i="8" s="1"/>
  <c r="E87" i="8"/>
  <c r="F87" i="8" s="1"/>
  <c r="E97" i="9"/>
  <c r="F97" i="9" s="1"/>
  <c r="E96" i="9"/>
  <c r="F96" i="9" s="1"/>
  <c r="G97" i="9" s="1"/>
  <c r="E95" i="9"/>
  <c r="F95" i="9" s="1"/>
  <c r="E94" i="9"/>
  <c r="F94" i="9" s="1"/>
  <c r="E93" i="9"/>
  <c r="F93" i="9" s="1"/>
  <c r="E92" i="9"/>
  <c r="F92" i="9" s="1"/>
  <c r="E91" i="9"/>
  <c r="F91" i="9" s="1"/>
  <c r="E90" i="9"/>
  <c r="F90" i="9" s="1"/>
  <c r="E89" i="9"/>
  <c r="F89" i="9" s="1"/>
  <c r="E88" i="9"/>
  <c r="F88" i="9" s="1"/>
  <c r="E87" i="9"/>
  <c r="F87" i="9" s="1"/>
  <c r="E86" i="9"/>
  <c r="F86" i="9" s="1"/>
  <c r="E81" i="9"/>
  <c r="F81" i="9" s="1"/>
  <c r="E80" i="9"/>
  <c r="F80" i="9" s="1"/>
  <c r="G81" i="9" s="1"/>
  <c r="E79" i="9"/>
  <c r="F79" i="9" s="1"/>
  <c r="E78" i="9"/>
  <c r="F78" i="9" s="1"/>
  <c r="E77" i="9"/>
  <c r="F77" i="9" s="1"/>
  <c r="E76" i="9"/>
  <c r="F76" i="9" s="1"/>
  <c r="E75" i="9"/>
  <c r="F75" i="9" s="1"/>
  <c r="E74" i="9"/>
  <c r="F74" i="9" s="1"/>
  <c r="E73" i="9"/>
  <c r="F73" i="9" s="1"/>
  <c r="E72" i="9"/>
  <c r="F72" i="9" s="1"/>
  <c r="E71" i="9"/>
  <c r="F71" i="9" s="1"/>
  <c r="E70" i="9"/>
  <c r="F70" i="9" s="1"/>
  <c r="E65" i="9"/>
  <c r="F65" i="9" s="1"/>
  <c r="E64" i="9"/>
  <c r="F64" i="9" s="1"/>
  <c r="G65" i="9" s="1"/>
  <c r="E63" i="9"/>
  <c r="F63" i="9" s="1"/>
  <c r="E62" i="9"/>
  <c r="F62" i="9" s="1"/>
  <c r="E61" i="9"/>
  <c r="F61" i="9" s="1"/>
  <c r="E60" i="9"/>
  <c r="F60" i="9" s="1"/>
  <c r="E59" i="9"/>
  <c r="F59" i="9" s="1"/>
  <c r="E58" i="9"/>
  <c r="F58" i="9" s="1"/>
  <c r="E57" i="9"/>
  <c r="F57" i="9" s="1"/>
  <c r="E56" i="9"/>
  <c r="F56" i="9" s="1"/>
  <c r="G57" i="9" s="1"/>
  <c r="E55" i="9"/>
  <c r="F55" i="9" s="1"/>
  <c r="E54" i="9"/>
  <c r="F54" i="9" s="1"/>
  <c r="E65" i="10"/>
  <c r="F65" i="10" s="1"/>
  <c r="E64" i="10"/>
  <c r="F64" i="10" s="1"/>
  <c r="G65" i="10" s="1"/>
  <c r="E63" i="10"/>
  <c r="F63" i="10" s="1"/>
  <c r="E62" i="10"/>
  <c r="F62" i="10" s="1"/>
  <c r="E61" i="10"/>
  <c r="F61" i="10" s="1"/>
  <c r="E60" i="10"/>
  <c r="F60" i="10" s="1"/>
  <c r="F59" i="10"/>
  <c r="E59" i="10"/>
  <c r="E58" i="10"/>
  <c r="F58" i="10" s="1"/>
  <c r="E57" i="10"/>
  <c r="F57" i="10" s="1"/>
  <c r="E56" i="10"/>
  <c r="F56" i="10" s="1"/>
  <c r="G57" i="10" s="1"/>
  <c r="E55" i="10"/>
  <c r="F55" i="10" s="1"/>
  <c r="E54" i="10"/>
  <c r="F54" i="10" s="1"/>
  <c r="G55" i="10" s="1"/>
  <c r="E49" i="10"/>
  <c r="F49" i="10" s="1"/>
  <c r="E48" i="10"/>
  <c r="F48" i="10" s="1"/>
  <c r="E47" i="10"/>
  <c r="F47" i="10" s="1"/>
  <c r="E46" i="10"/>
  <c r="F46" i="10" s="1"/>
  <c r="E45" i="10"/>
  <c r="F45" i="10" s="1"/>
  <c r="E44" i="10"/>
  <c r="F44" i="10" s="1"/>
  <c r="E43" i="10"/>
  <c r="F43" i="10" s="1"/>
  <c r="E42" i="10"/>
  <c r="F42" i="10" s="1"/>
  <c r="E41" i="10"/>
  <c r="F41" i="10" s="1"/>
  <c r="E40" i="10"/>
  <c r="F40" i="10" s="1"/>
  <c r="E39" i="10"/>
  <c r="F39" i="10" s="1"/>
  <c r="E38" i="10"/>
  <c r="F38" i="10" s="1"/>
  <c r="G15" i="10"/>
  <c r="E15" i="10"/>
  <c r="E14" i="10"/>
  <c r="G13" i="10"/>
  <c r="E13" i="10"/>
  <c r="E12" i="10"/>
  <c r="G11" i="10"/>
  <c r="E11" i="10"/>
  <c r="E10" i="10"/>
  <c r="G9" i="10"/>
  <c r="E9" i="10"/>
  <c r="E8" i="10"/>
  <c r="G7" i="10"/>
  <c r="E7" i="10"/>
  <c r="E6" i="10"/>
  <c r="G5" i="10"/>
  <c r="E5" i="10"/>
  <c r="E4" i="10"/>
  <c r="G15" i="9"/>
  <c r="E15" i="9"/>
  <c r="E14" i="9"/>
  <c r="G13" i="9"/>
  <c r="E13" i="9"/>
  <c r="E12" i="9"/>
  <c r="G11" i="9"/>
  <c r="E11" i="9"/>
  <c r="E10" i="9"/>
  <c r="G9" i="9"/>
  <c r="E9" i="9"/>
  <c r="E8" i="9"/>
  <c r="G7" i="9"/>
  <c r="E7" i="9"/>
  <c r="E6" i="9"/>
  <c r="G5" i="9"/>
  <c r="E5" i="9"/>
  <c r="E4" i="9"/>
  <c r="G31" i="9"/>
  <c r="E31" i="9"/>
  <c r="E30" i="9"/>
  <c r="G29" i="9"/>
  <c r="E29" i="9"/>
  <c r="E28" i="9"/>
  <c r="G27" i="9"/>
  <c r="E27" i="9"/>
  <c r="E26" i="9"/>
  <c r="G25" i="9"/>
  <c r="E25" i="9"/>
  <c r="E24" i="9"/>
  <c r="G23" i="9"/>
  <c r="E23" i="9"/>
  <c r="E22" i="9"/>
  <c r="G21" i="9"/>
  <c r="E21" i="9"/>
  <c r="E20" i="9"/>
  <c r="G47" i="9"/>
  <c r="E47" i="9"/>
  <c r="E46" i="9"/>
  <c r="G45" i="9"/>
  <c r="E45" i="9"/>
  <c r="E44" i="9"/>
  <c r="G43" i="9"/>
  <c r="E43" i="9"/>
  <c r="E42" i="9"/>
  <c r="G41" i="9"/>
  <c r="E41" i="9"/>
  <c r="E40" i="9"/>
  <c r="G39" i="9"/>
  <c r="E39" i="9"/>
  <c r="E38" i="9"/>
  <c r="G37" i="9"/>
  <c r="E37" i="9"/>
  <c r="E36" i="9"/>
  <c r="G79" i="8"/>
  <c r="E79" i="8"/>
  <c r="E78" i="8"/>
  <c r="G77" i="8"/>
  <c r="E77" i="8"/>
  <c r="E76" i="8"/>
  <c r="G75" i="8"/>
  <c r="E75" i="8"/>
  <c r="E74" i="8"/>
  <c r="G73" i="8"/>
  <c r="E73" i="8"/>
  <c r="E72" i="8"/>
  <c r="G71" i="8"/>
  <c r="E71" i="8"/>
  <c r="E70" i="8"/>
  <c r="G69" i="8"/>
  <c r="E69" i="8"/>
  <c r="E68" i="8"/>
  <c r="G63" i="8"/>
  <c r="E63" i="8"/>
  <c r="E62" i="8"/>
  <c r="G61" i="8"/>
  <c r="E61" i="8"/>
  <c r="E60" i="8"/>
  <c r="G59" i="8"/>
  <c r="E59" i="8"/>
  <c r="E58" i="8"/>
  <c r="G57" i="8"/>
  <c r="E57" i="8"/>
  <c r="E56" i="8"/>
  <c r="G55" i="8"/>
  <c r="E55" i="8"/>
  <c r="E54" i="8"/>
  <c r="G53" i="8"/>
  <c r="E53" i="8"/>
  <c r="E52" i="8"/>
  <c r="G47" i="8"/>
  <c r="E47" i="8"/>
  <c r="E46" i="8"/>
  <c r="G45" i="8"/>
  <c r="E45" i="8"/>
  <c r="E44" i="8"/>
  <c r="G43" i="8"/>
  <c r="E43" i="8"/>
  <c r="E42" i="8"/>
  <c r="G41" i="8"/>
  <c r="E41" i="8"/>
  <c r="E40" i="8"/>
  <c r="G39" i="8"/>
  <c r="E39" i="8"/>
  <c r="E38" i="8"/>
  <c r="G37" i="8"/>
  <c r="E37" i="8"/>
  <c r="E36" i="8"/>
  <c r="G31" i="8"/>
  <c r="E31" i="8"/>
  <c r="E30" i="8"/>
  <c r="G29" i="8"/>
  <c r="E29" i="8"/>
  <c r="E28" i="8"/>
  <c r="G27" i="8"/>
  <c r="E27" i="8"/>
  <c r="E26" i="8"/>
  <c r="G25" i="8"/>
  <c r="E25" i="8"/>
  <c r="E24" i="8"/>
  <c r="G23" i="8"/>
  <c r="E23" i="8"/>
  <c r="E22" i="8"/>
  <c r="G21" i="8"/>
  <c r="E21" i="8"/>
  <c r="E20" i="8"/>
  <c r="G31" i="10"/>
  <c r="E31" i="10"/>
  <c r="E30" i="10"/>
  <c r="G29" i="10"/>
  <c r="E29" i="10"/>
  <c r="E28" i="10"/>
  <c r="G27" i="10"/>
  <c r="E27" i="10"/>
  <c r="E26" i="10"/>
  <c r="G25" i="10"/>
  <c r="E25" i="10"/>
  <c r="E24" i="10"/>
  <c r="G23" i="10"/>
  <c r="E23" i="10"/>
  <c r="E22" i="10"/>
  <c r="G21" i="10"/>
  <c r="E21" i="10"/>
  <c r="E20" i="10"/>
  <c r="G15" i="8"/>
  <c r="G13" i="8"/>
  <c r="G11" i="8"/>
  <c r="G9" i="8"/>
  <c r="G7" i="8"/>
  <c r="G5" i="8"/>
  <c r="E5" i="8"/>
  <c r="E6" i="8"/>
  <c r="E7" i="8"/>
  <c r="E8" i="8"/>
  <c r="E9" i="8"/>
  <c r="E10" i="8"/>
  <c r="E11" i="8"/>
  <c r="E12" i="8"/>
  <c r="E13" i="8"/>
  <c r="E14" i="8"/>
  <c r="E15" i="8"/>
  <c r="E4" i="8"/>
  <c r="G32" i="10" l="1"/>
  <c r="G63" i="10"/>
  <c r="G55" i="9"/>
  <c r="G114" i="8"/>
  <c r="G126" i="8"/>
  <c r="G49" i="10"/>
  <c r="G47" i="10"/>
  <c r="G45" i="10"/>
  <c r="G43" i="10"/>
  <c r="G41" i="10"/>
  <c r="G39" i="10"/>
  <c r="G63" i="9"/>
  <c r="G61" i="9"/>
  <c r="G59" i="9"/>
  <c r="G79" i="9"/>
  <c r="G75" i="9"/>
  <c r="G73" i="9"/>
  <c r="G71" i="9"/>
  <c r="G95" i="9"/>
  <c r="G91" i="9"/>
  <c r="G89" i="9"/>
  <c r="G87" i="9"/>
  <c r="G158" i="8"/>
  <c r="G154" i="8"/>
  <c r="G152" i="8"/>
  <c r="G146" i="8"/>
  <c r="G144" i="8"/>
  <c r="G140" i="8"/>
  <c r="G138" i="8"/>
  <c r="G130" i="8"/>
  <c r="G128" i="8"/>
  <c r="G124" i="8"/>
  <c r="G122" i="8"/>
  <c r="G120" i="8"/>
  <c r="G112" i="8"/>
  <c r="G108" i="8"/>
  <c r="G106" i="8"/>
  <c r="G104" i="8"/>
  <c r="G96" i="8"/>
  <c r="G92" i="8"/>
  <c r="G90" i="8"/>
  <c r="G59" i="10"/>
  <c r="G156" i="8"/>
  <c r="G162" i="8"/>
  <c r="G142" i="8"/>
  <c r="G110" i="8"/>
  <c r="G88" i="8"/>
  <c r="G98" i="8"/>
  <c r="G93" i="9"/>
  <c r="G77" i="9"/>
  <c r="G61" i="10"/>
  <c r="G66" i="10" s="1"/>
  <c r="G16" i="10"/>
  <c r="G16" i="9"/>
  <c r="G32" i="9"/>
  <c r="G48" i="9"/>
  <c r="G80" i="8"/>
  <c r="G64" i="8"/>
  <c r="G48" i="8"/>
  <c r="G32" i="8"/>
  <c r="G50" i="10" l="1"/>
  <c r="G66" i="9"/>
  <c r="G82" i="9"/>
  <c r="G98" i="9"/>
  <c r="G163" i="8"/>
  <c r="G147" i="8"/>
  <c r="G131" i="8"/>
  <c r="G115" i="8"/>
  <c r="G99" i="8"/>
  <c r="K143" i="7"/>
  <c r="K121" i="7"/>
  <c r="K94" i="7"/>
  <c r="K93" i="7"/>
  <c r="K69" i="7"/>
  <c r="K16" i="7"/>
  <c r="K17" i="7"/>
  <c r="K18" i="7"/>
  <c r="K19" i="7"/>
  <c r="K15" i="7"/>
  <c r="G16" i="8" l="1"/>
</calcChain>
</file>

<file path=xl/sharedStrings.xml><?xml version="1.0" encoding="utf-8"?>
<sst xmlns="http://schemas.openxmlformats.org/spreadsheetml/2006/main" count="575" uniqueCount="125">
  <si>
    <t>ΠΗΓΑΣΟΣ ΚΥΨΕΛΗΣ</t>
  </si>
  <si>
    <t>ΠΑΝΑΓΙΩΤΑ</t>
  </si>
  <si>
    <t>ΣΑΡΗΓΙΑΝΝΙΔΟΥ</t>
  </si>
  <si>
    <t>ΟΝΟΜΑ</t>
  </si>
  <si>
    <t>ΕΠΩΝΥΜΟ</t>
  </si>
  <si>
    <t>ΣΩΜΑΤΕΙΟ</t>
  </si>
  <si>
    <t>ΚΑΤΗΓΟΡΙΑ</t>
  </si>
  <si>
    <t>ΑΠΟΣΤΟΛΟΣ</t>
  </si>
  <si>
    <t>ΜΟΣΧΟΒΑΣ</t>
  </si>
  <si>
    <t>ΜΑΓΚΟΥ</t>
  </si>
  <si>
    <t>ΑΝΑΣΤΑΣΙΑ</t>
  </si>
  <si>
    <t>α/α</t>
  </si>
  <si>
    <t>Α</t>
  </si>
  <si>
    <t>Γ</t>
  </si>
  <si>
    <t>ΝΑΘΑΝΑΗΛ</t>
  </si>
  <si>
    <t>ΒΑΣΙΛΕΙΟΣ</t>
  </si>
  <si>
    <t>ΨΩΜΙΑΔΗΣ</t>
  </si>
  <si>
    <t>ΠΑΥΛΟΣ</t>
  </si>
  <si>
    <t>ΤΥΡΑΝΗΣ-ΓΚΟΥΤΖΑΣ</t>
  </si>
  <si>
    <t>ΓΕΩΡΓΙΟΣ</t>
  </si>
  <si>
    <t>Α.Μ.</t>
  </si>
  <si>
    <t xml:space="preserve">ΣΥΜΜΕΤΟΧΕΣ ΑΝΑ ΑΓΩΝΙΣΤΙΚΗ ΚΑΤΗΓΟΡΙΑ </t>
  </si>
  <si>
    <t>ΕΘΝΙΚΗ ΑΘΛΗΤΙΚΗ ΟΜΟΣΠΟΝΔΙΑ ΑΤΟΜΩΝ ΜΕ ΑΝΑΠΗΡΙΕΣ</t>
  </si>
  <si>
    <t>ΠΟΙΜΕΝΙΔΟΥ</t>
  </si>
  <si>
    <t>ΔΩΡΟΘΕΑ</t>
  </si>
  <si>
    <t>ΦΥΛΟ</t>
  </si>
  <si>
    <t>ΣΥΜΜΕΤΟΧΕΣ ΑΝΑ ΣΩΜΑΤΕΙΟ</t>
  </si>
  <si>
    <t>ΠΑΝΕΛΛΗΝΙΟ ΠΡΩΤΑΘΛΗΜΑ ΤΟΞΟΒΟΛΙΑΣ ΑμεΑ 2016</t>
  </si>
  <si>
    <t>ΑΕΤΟΙ ΑΘΗΝΑΣ</t>
  </si>
  <si>
    <t>ΡΟΥΜΕΛΙΩΤΗΣ</t>
  </si>
  <si>
    <t>ΡΩΜΑΙΟΣ</t>
  </si>
  <si>
    <t>ΗΦΑΙΣΤΟΣ ΑΡΓΟΛΙΔΑΣ</t>
  </si>
  <si>
    <t>ΓΑΛΛΙΟΣ</t>
  </si>
  <si>
    <t>ΝΙΚΟΛΑΟΣ</t>
  </si>
  <si>
    <t>ΠΑΝΣΕΡΡΑΪΚΟΣ</t>
  </si>
  <si>
    <t>ΚΩΝΣΤΑΝΤΙΝΟΣ</t>
  </si>
  <si>
    <t>ΚΟΥΓΙΑΣ</t>
  </si>
  <si>
    <t>ΘΕΜΕΛΗΣ</t>
  </si>
  <si>
    <t>ΗΗ/ΜΜ/ΧΧ</t>
  </si>
  <si>
    <t>ΔΟΞΑ</t>
  </si>
  <si>
    <t>ΑΓΩΝΙΣΤΙΚΗ ΚΑΤΗΓΟΡΙΑ</t>
  </si>
  <si>
    <t>V2</t>
  </si>
  <si>
    <t>9:00 - 9:30</t>
  </si>
  <si>
    <t>9:30 - 10:00</t>
  </si>
  <si>
    <t>Δοκιμαστικές Βολές</t>
  </si>
  <si>
    <t>10:00 - 11:45</t>
  </si>
  <si>
    <t>11:45 - 12:00</t>
  </si>
  <si>
    <t>Διάλειμμα</t>
  </si>
  <si>
    <t>12:00 - 13:45</t>
  </si>
  <si>
    <t xml:space="preserve">Έλεχος Εξοπλισμού  &amp; 'Ελεγχος Αθλητικών Δελτίων </t>
  </si>
  <si>
    <t xml:space="preserve">Α' γύρος </t>
  </si>
  <si>
    <t xml:space="preserve">Β' γύρος </t>
  </si>
  <si>
    <t>Απονομές κατηγοριών που έχουν ολοκληρωθεί - Διάλειμμα</t>
  </si>
  <si>
    <t>Αγώνες Κατάταξης (όλες οι αγωνιστικές κατηγορίες)</t>
  </si>
  <si>
    <t>Open Ανδρών</t>
  </si>
  <si>
    <t>Open Γυναικών</t>
  </si>
  <si>
    <t>Ολυμπιακός Γύρος Open Ανδρών</t>
  </si>
  <si>
    <t>Απονομές Open Ανδρών</t>
  </si>
  <si>
    <t>Bib #</t>
  </si>
  <si>
    <t>ΑΓΩΝΙΣΤΙΚΟ ΠΡΟΓΡΑΜΜΑ</t>
  </si>
  <si>
    <t>ΠΑΝΕΛΛΗΝΙΟ ΠΡΩΤΑΘΛΗΜΑ ΤΟΞΟΒΟΛΙΑΣ ΑμεΑ 2017</t>
  </si>
  <si>
    <t>W1</t>
  </si>
  <si>
    <t xml:space="preserve">ΤΑΙΓΑΝΙΔΗΣ </t>
  </si>
  <si>
    <t>ΧΑΡΑΛΑΜΠΟΣ</t>
  </si>
  <si>
    <t>ΜΕΓΑΛΟΝΗΣΟΣ</t>
  </si>
  <si>
    <t xml:space="preserve">Recurve </t>
  </si>
  <si>
    <t xml:space="preserve">Compound </t>
  </si>
  <si>
    <t>RECURVE</t>
  </si>
  <si>
    <t>COMPOUND</t>
  </si>
  <si>
    <t>ΣΧΟΙΖΑΣ</t>
  </si>
  <si>
    <t>ΣΠΑΡΤΑΚΟΣ</t>
  </si>
  <si>
    <t xml:space="preserve">RECURVE OPEN ΑΝΔΡΩΝ </t>
  </si>
  <si>
    <t>Α΄ΓΥΡΟΣ</t>
  </si>
  <si>
    <t>Β΄ΓΥΡΟΣ</t>
  </si>
  <si>
    <t xml:space="preserve">ΣΥΝΟΛΟ </t>
  </si>
  <si>
    <t>ΣΥΝ (10)</t>
  </si>
  <si>
    <t>ΣΥΝ (Χ)</t>
  </si>
  <si>
    <t>ΑΠΟΤΕΛΕΣΜΑΤΑ ΠΑΝΕΛΛΗΝΙΟΥ ΠΡΩΤΑΘΛΗΜΑΤΟΣ ΤΟΞΟΒΟΛΙΑΣ ΑμεΑ 2017</t>
  </si>
  <si>
    <t xml:space="preserve">COMPOUND OPEN ΑΝΔΡΩΝ </t>
  </si>
  <si>
    <t xml:space="preserve">RECURVE OPEN ΓΥΝΑΙΚΩΝ </t>
  </si>
  <si>
    <t xml:space="preserve">RECURVE W1 ΑΝΔΡΩΝ </t>
  </si>
  <si>
    <t xml:space="preserve">RECURVE V2-V3 ΑΝΔΡΩΝ </t>
  </si>
  <si>
    <t>bye</t>
  </si>
  <si>
    <t xml:space="preserve">RECURVE OPEN ΑΝΔΡΩΝ - ΟΛΥΜΠΙΑΚΟΣ ΓΥΡΟΣ </t>
  </si>
  <si>
    <t xml:space="preserve">RECURVE OPEN ΑΝΔΡΩΝ ΤΕΛΙΚΗ ΚΑΤΑΤΑΞΗ </t>
  </si>
  <si>
    <t>COMPOUND OPEN ΑΝΔΡΩΝ ΤΕΛΙΚΗ ΚΑΤΑΤΑΞΗ</t>
  </si>
  <si>
    <t>RECURVE OPEN ΓΥΝΑΙΚΩΝ ΤΕΛΙΚΗ ΚΑΤΑΤΑΞΗ</t>
  </si>
  <si>
    <t>RECURVE W1 ΑΝΔΡΩΝ ΤΕΛΙΚΗ ΚΑΤΑΤΑΞΗ</t>
  </si>
  <si>
    <t>RECURVE V2-V3 ΑΝΔΡΩΝ ΤΕΛΙΚΗ ΚΑΤΑΤΑΞΗ</t>
  </si>
  <si>
    <t>ΑΠΟΤΕΛΕΣΜΑΤΑ ΠΑΝΕΛΛΗΝΙΟΥ ΠΡΩΤΑΘΛΗΜΑΤΟΣ ΤΟΞΟΒΟΛΙΑΣ ΑμεΑ 2017 (ΟΑΚΑ 24.05.2017)</t>
  </si>
  <si>
    <t xml:space="preserve">ΚΑΤΑΤΑΞΗ </t>
  </si>
  <si>
    <t xml:space="preserve">1η </t>
  </si>
  <si>
    <t xml:space="preserve">2η </t>
  </si>
  <si>
    <t xml:space="preserve">3η </t>
  </si>
  <si>
    <t>3η</t>
  </si>
  <si>
    <t>ΣΤΟΧΟΣ</t>
  </si>
  <si>
    <t>3ος</t>
  </si>
  <si>
    <t>4ος</t>
  </si>
  <si>
    <t>5ος</t>
  </si>
  <si>
    <t>2ος</t>
  </si>
  <si>
    <t>1ος</t>
  </si>
  <si>
    <t>ΣΥΝΟΛΟ</t>
  </si>
  <si>
    <t xml:space="preserve">Χ </t>
  </si>
  <si>
    <t>ΠΡ. ΣΥΝ</t>
  </si>
  <si>
    <t xml:space="preserve">Α ΓΥΡΟΣ </t>
  </si>
  <si>
    <t xml:space="preserve">Β ΓΥΡΟΣ </t>
  </si>
  <si>
    <t>ΣΧΙΖΑΣ</t>
  </si>
  <si>
    <t>ΚΩΝΣΤΑΝΤΙΝΟΣ ΣΧΙΖΑΣ
ΣΠΑΡΤΑΚΟΣ</t>
  </si>
  <si>
    <t>1ος 
ΚΩΝΣΤΑΝΤΙΝΟΣ ΣΧΙΖΑΣ
ΣΠΑΡΤΑΚΟΣ</t>
  </si>
  <si>
    <t>4ος
ΠΑΥΛΟΣ ΨΩΜΙΑΔΗΣ
ΑΕΤΟΙ ΑΘΗΝΑΣ</t>
  </si>
  <si>
    <t>5ος
ΚΩΝΣΤΑΝΤΙΝΟΣ ΚΟΥΓΙΑΣ
ΗΦΑΙΣΤΟΣ ΑΡΓΟΛΙΔΑΣ</t>
  </si>
  <si>
    <t>2ος 
ΒΑΣΙΛΕΙΟΣ ΝΑΘΑΝΑΗΛ
ΔΟΞΑ</t>
  </si>
  <si>
    <t>3ος
ΡΩΜΑΙΟΣ ΡΟΥΜΕΛΙΩΤΗΣ
ΔΟΞΑ</t>
  </si>
  <si>
    <t>ΒΑΣΙΛΕΙΟΣ ΝΑΘΑΝΑΗΛ
ΔΟΞΑ</t>
  </si>
  <si>
    <t>ΡΩΜΑΙΟΣ ΡΟΥΜΕΛΙΩΤΗΣ
ΔΟΞΑ</t>
  </si>
  <si>
    <t>ΠΑΥΛΟΣ ΨΩΜΙΑΔΗΣ
ΑΕΤΟΙ ΑΘΗΝΑΣ</t>
  </si>
  <si>
    <t xml:space="preserve">6  2 </t>
  </si>
  <si>
    <t xml:space="preserve">7  3 </t>
  </si>
  <si>
    <t xml:space="preserve">5   5 </t>
  </si>
  <si>
    <t>2  6</t>
  </si>
  <si>
    <t xml:space="preserve">4η </t>
  </si>
  <si>
    <t xml:space="preserve">5η </t>
  </si>
  <si>
    <t>6  0</t>
  </si>
  <si>
    <t>ΠΡ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</si>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</sst>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6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i/>
      <sz val="11"/>
      <color indexed="8"/>
      <name val="Calibri"/>
      <family val="2"/>
      <charset val="161"/>
    </font>
    <font>
      <b/>
      <sz val="11"/>
      <name val="Calibri"/>
      <family val="2"/>
      <charset val="161"/>
    </font>
    <font>
      <sz val="11"/>
      <name val="Calibri"/>
      <family val="2"/>
      <charset val="161"/>
    </font>
    <font>
      <sz val="1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i/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i/>
      <sz val="11"/>
      <color rgb="FF0070C0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</font>
    <font>
      <b/>
      <sz val="11"/>
      <color rgb="FF0070C0"/>
      <name val="Calibri"/>
      <family val="2"/>
      <charset val="161"/>
      <scheme val="minor"/>
    </font>
    <font>
      <b/>
      <sz val="11"/>
      <color theme="1" tint="0.14999847407452621"/>
      <name val="Calibri"/>
      <family val="2"/>
      <charset val="161"/>
    </font>
    <font>
      <sz val="11"/>
      <color theme="1" tint="0.14999847407452621"/>
      <name val="Calibri"/>
      <family val="2"/>
      <charset val="161"/>
      <scheme val="minor"/>
    </font>
    <font>
      <b/>
      <sz val="11"/>
      <color theme="1" tint="0.14999847407452621"/>
      <name val="Calibri"/>
      <family val="2"/>
      <charset val="161"/>
      <scheme val="minor"/>
    </font>
    <font>
      <sz val="11"/>
      <color theme="1" tint="0.14999847407452621"/>
      <name val="Calibri"/>
      <family val="2"/>
      <charset val="161"/>
    </font>
    <font>
      <sz val="11"/>
      <color theme="3"/>
      <name val="Calibri"/>
      <family val="2"/>
      <charset val="161"/>
      <scheme val="minor"/>
    </font>
    <font>
      <sz val="11"/>
      <color theme="3"/>
      <name val="Calibri"/>
      <family val="2"/>
      <charset val="161"/>
    </font>
    <font>
      <b/>
      <sz val="11"/>
      <color theme="3"/>
      <name val="Calibri"/>
      <family val="2"/>
      <charset val="161"/>
    </font>
    <font>
      <strike/>
      <sz val="11"/>
      <color rgb="FFFF0000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14" fontId="5" fillId="0" borderId="0" xfId="0" applyNumberFormat="1" applyFont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10" fillId="0" borderId="0" xfId="0" applyNumberFormat="1" applyFont="1" applyAlignment="1">
      <alignment horizontal="center"/>
    </xf>
    <xf numFmtId="0" fontId="9" fillId="0" borderId="0" xfId="0" applyFont="1" applyAlignment="1"/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Border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0" fillId="0" borderId="0" xfId="0" applyFont="1"/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21" fillId="0" borderId="0" xfId="0" applyFont="1"/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/>
    <xf numFmtId="0" fontId="12" fillId="0" borderId="0" xfId="0" applyFont="1"/>
    <xf numFmtId="0" fontId="4" fillId="0" borderId="3" xfId="0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2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4" fontId="22" fillId="0" borderId="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4" fontId="22" fillId="0" borderId="4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14" fontId="24" fillId="0" borderId="0" xfId="0" applyNumberFormat="1" applyFont="1" applyAlignment="1">
      <alignment horizontal="center"/>
    </xf>
    <xf numFmtId="0" fontId="24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16" fontId="20" fillId="0" borderId="7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0</xdr:col>
      <xdr:colOff>914400</xdr:colOff>
      <xdr:row>6</xdr:row>
      <xdr:rowOff>180975</xdr:rowOff>
    </xdr:to>
    <xdr:pic>
      <xdr:nvPicPr>
        <xdr:cNvPr id="3" name="1 - Εικόνα" descr="LOGO_GR_BLAC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85725"/>
          <a:ext cx="8477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2</xdr:col>
      <xdr:colOff>257175</xdr:colOff>
      <xdr:row>6</xdr:row>
      <xdr:rowOff>161925</xdr:rowOff>
    </xdr:to>
    <xdr:pic>
      <xdr:nvPicPr>
        <xdr:cNvPr id="1030" name="1 - Εικόνα" descr="LOGO_GR_BLAC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66675"/>
          <a:ext cx="8477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2</xdr:col>
      <xdr:colOff>266700</xdr:colOff>
      <xdr:row>6</xdr:row>
      <xdr:rowOff>171450</xdr:rowOff>
    </xdr:to>
    <xdr:pic>
      <xdr:nvPicPr>
        <xdr:cNvPr id="2085" name="1 - Εικόνα" descr="LOGO_GR_BLAC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76200"/>
          <a:ext cx="8763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781051</xdr:colOff>
      <xdr:row>0</xdr:row>
      <xdr:rowOff>123826</xdr:rowOff>
    </xdr:from>
    <xdr:to>
      <xdr:col>6</xdr:col>
      <xdr:colOff>75915</xdr:colOff>
      <xdr:row>7</xdr:row>
      <xdr:rowOff>95250</xdr:rowOff>
    </xdr:to>
    <xdr:pic>
      <xdr:nvPicPr>
        <xdr:cNvPr id="2" name="1 - Εικόνα" descr="LOGO_GR_BLAC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6" y="123826"/>
          <a:ext cx="1037939" cy="1304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771525</xdr:colOff>
      <xdr:row>54</xdr:row>
      <xdr:rowOff>114300</xdr:rowOff>
    </xdr:from>
    <xdr:to>
      <xdr:col>6</xdr:col>
      <xdr:colOff>142959</xdr:colOff>
      <xdr:row>61</xdr:row>
      <xdr:rowOff>152400</xdr:rowOff>
    </xdr:to>
    <xdr:pic>
      <xdr:nvPicPr>
        <xdr:cNvPr id="3" name="2 - Εικόνα" descr="LOGO_GR_BLAC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5700" y="12582525"/>
          <a:ext cx="1114509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790576</xdr:colOff>
      <xdr:row>128</xdr:row>
      <xdr:rowOff>104775</xdr:rowOff>
    </xdr:from>
    <xdr:to>
      <xdr:col>6</xdr:col>
      <xdr:colOff>180281</xdr:colOff>
      <xdr:row>135</xdr:row>
      <xdr:rowOff>123824</xdr:rowOff>
    </xdr:to>
    <xdr:pic>
      <xdr:nvPicPr>
        <xdr:cNvPr id="4" name="3 - Εικόνα" descr="LOGO_GR_BLAC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1" y="25707975"/>
          <a:ext cx="1132780" cy="1352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819150</xdr:colOff>
      <xdr:row>78</xdr:row>
      <xdr:rowOff>38100</xdr:rowOff>
    </xdr:from>
    <xdr:to>
      <xdr:col>6</xdr:col>
      <xdr:colOff>103200</xdr:colOff>
      <xdr:row>85</xdr:row>
      <xdr:rowOff>104775</xdr:rowOff>
    </xdr:to>
    <xdr:pic>
      <xdr:nvPicPr>
        <xdr:cNvPr id="5" name="4 - Εικόνα" descr="LOGO_GR_BLAC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43325" y="16764000"/>
          <a:ext cx="102712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809625</xdr:colOff>
      <xdr:row>106</xdr:row>
      <xdr:rowOff>19050</xdr:rowOff>
    </xdr:from>
    <xdr:to>
      <xdr:col>6</xdr:col>
      <xdr:colOff>62299</xdr:colOff>
      <xdr:row>113</xdr:row>
      <xdr:rowOff>95249</xdr:rowOff>
    </xdr:to>
    <xdr:pic>
      <xdr:nvPicPr>
        <xdr:cNvPr id="6" name="5 - Εικόνα" descr="LOGO_GR_BLAC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21564600"/>
          <a:ext cx="995749" cy="140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BreakPreview" topLeftCell="A13" zoomScaleNormal="100" zoomScaleSheetLayoutView="100" workbookViewId="0">
      <selection activeCell="B6" sqref="B6"/>
    </sheetView>
  </sheetViews>
  <sheetFormatPr defaultRowHeight="14.4" x14ac:dyDescent="0.3"/>
  <cols>
    <col min="1" max="1" width="31.5546875" customWidth="1"/>
    <col min="2" max="2" width="53.6640625" style="14" customWidth="1"/>
    <col min="3" max="3" width="6" customWidth="1"/>
    <col min="5" max="5" width="1.5546875" customWidth="1"/>
  </cols>
  <sheetData>
    <row r="1" spans="1:8" x14ac:dyDescent="0.3">
      <c r="A1" s="138" t="s">
        <v>22</v>
      </c>
      <c r="B1" s="138"/>
      <c r="C1" s="19"/>
      <c r="D1" s="19"/>
      <c r="E1" s="19"/>
      <c r="F1" s="19"/>
      <c r="G1" s="19"/>
      <c r="H1" s="19"/>
    </row>
    <row r="2" spans="1:8" ht="15.6" x14ac:dyDescent="0.3">
      <c r="A2" s="139" t="s">
        <v>27</v>
      </c>
      <c r="B2" s="139"/>
      <c r="C2" s="24"/>
      <c r="D2" s="24"/>
      <c r="E2" s="24"/>
      <c r="F2" s="24"/>
      <c r="G2" s="24"/>
      <c r="H2" s="24"/>
    </row>
    <row r="3" spans="1:8" x14ac:dyDescent="0.3">
      <c r="A3" s="138" t="s">
        <v>124</v>
      </c>
      <c r="B3" s="138"/>
      <c r="C3" s="19"/>
      <c r="D3" s="19"/>
      <c r="E3" s="19"/>
      <c r="F3" s="19"/>
      <c r="G3" s="19"/>
      <c r="H3" s="19"/>
    </row>
    <row r="4" spans="1:8" x14ac:dyDescent="0.3">
      <c r="B4" s="22"/>
    </row>
    <row r="5" spans="1:8" x14ac:dyDescent="0.3">
      <c r="C5" s="19"/>
      <c r="D5" s="19"/>
      <c r="E5" s="19"/>
    </row>
    <row r="6" spans="1:8" x14ac:dyDescent="0.3">
      <c r="B6" s="22"/>
      <c r="C6" s="19"/>
      <c r="D6" s="19"/>
      <c r="E6" s="19"/>
    </row>
    <row r="7" spans="1:8" x14ac:dyDescent="0.3">
      <c r="B7" s="22"/>
      <c r="C7" s="19"/>
      <c r="D7" s="19"/>
      <c r="E7" s="19"/>
    </row>
    <row r="8" spans="1:8" x14ac:dyDescent="0.3">
      <c r="A8" s="14"/>
      <c r="C8" s="19"/>
      <c r="D8" s="19"/>
      <c r="E8" s="19"/>
    </row>
    <row r="9" spans="1:8" x14ac:dyDescent="0.3">
      <c r="A9" s="137" t="s">
        <v>59</v>
      </c>
      <c r="B9" s="137"/>
      <c r="D9" s="3"/>
    </row>
    <row r="10" spans="1:8" x14ac:dyDescent="0.3">
      <c r="A10" s="26"/>
      <c r="B10" s="26"/>
      <c r="D10" s="3"/>
    </row>
    <row r="11" spans="1:8" x14ac:dyDescent="0.3">
      <c r="A11" s="26"/>
      <c r="B11" s="26"/>
      <c r="D11" s="3"/>
    </row>
    <row r="12" spans="1:8" ht="15" customHeight="1" x14ac:dyDescent="0.3">
      <c r="A12" s="23" t="s">
        <v>42</v>
      </c>
      <c r="B12" s="18" t="s">
        <v>49</v>
      </c>
    </row>
    <row r="13" spans="1:8" ht="15" customHeight="1" x14ac:dyDescent="0.3">
      <c r="A13" s="21"/>
      <c r="B13"/>
    </row>
    <row r="14" spans="1:8" ht="15" customHeight="1" x14ac:dyDescent="0.3">
      <c r="A14" s="23" t="s">
        <v>43</v>
      </c>
      <c r="B14" s="18" t="s">
        <v>44</v>
      </c>
    </row>
    <row r="15" spans="1:8" ht="15" customHeight="1" x14ac:dyDescent="0.3">
      <c r="A15" s="21"/>
      <c r="B15"/>
    </row>
    <row r="16" spans="1:8" ht="15" customHeight="1" x14ac:dyDescent="0.3">
      <c r="A16" s="23">
        <v>0.41666666666666669</v>
      </c>
      <c r="B16" s="25" t="s">
        <v>53</v>
      </c>
    </row>
    <row r="17" spans="1:2" ht="15" customHeight="1" x14ac:dyDescent="0.3">
      <c r="A17" s="21"/>
      <c r="B17"/>
    </row>
    <row r="18" spans="1:2" ht="15" customHeight="1" x14ac:dyDescent="0.3">
      <c r="A18" s="21" t="s">
        <v>45</v>
      </c>
      <c r="B18" s="18" t="s">
        <v>50</v>
      </c>
    </row>
    <row r="19" spans="1:2" ht="15" customHeight="1" x14ac:dyDescent="0.3">
      <c r="A19" s="21"/>
      <c r="B19"/>
    </row>
    <row r="20" spans="1:2" ht="15" customHeight="1" x14ac:dyDescent="0.3">
      <c r="A20" s="21" t="s">
        <v>46</v>
      </c>
      <c r="B20" s="18" t="s">
        <v>47</v>
      </c>
    </row>
    <row r="21" spans="1:2" ht="15" customHeight="1" x14ac:dyDescent="0.3">
      <c r="A21" s="21"/>
      <c r="B21"/>
    </row>
    <row r="22" spans="1:2" ht="15" customHeight="1" x14ac:dyDescent="0.3">
      <c r="A22" s="21" t="s">
        <v>48</v>
      </c>
      <c r="B22" s="18" t="s">
        <v>51</v>
      </c>
    </row>
    <row r="23" spans="1:2" ht="15" customHeight="1" x14ac:dyDescent="0.3">
      <c r="A23" s="21"/>
      <c r="B23"/>
    </row>
    <row r="24" spans="1:2" ht="15" customHeight="1" x14ac:dyDescent="0.3">
      <c r="A24" s="23">
        <v>0.58333333333333337</v>
      </c>
      <c r="B24" s="18" t="s">
        <v>52</v>
      </c>
    </row>
    <row r="25" spans="1:2" ht="15" customHeight="1" x14ac:dyDescent="0.3">
      <c r="A25" s="23"/>
    </row>
    <row r="26" spans="1:2" ht="15" customHeight="1" x14ac:dyDescent="0.3">
      <c r="A26" s="23">
        <v>0.60416666666666663</v>
      </c>
      <c r="B26" s="18" t="s">
        <v>56</v>
      </c>
    </row>
    <row r="27" spans="1:2" ht="15" customHeight="1" x14ac:dyDescent="0.3">
      <c r="A27" s="14"/>
      <c r="B27"/>
    </row>
    <row r="28" spans="1:2" ht="15" customHeight="1" x14ac:dyDescent="0.3">
      <c r="A28" s="23">
        <v>0.66666666666666663</v>
      </c>
      <c r="B28" s="18" t="s">
        <v>57</v>
      </c>
    </row>
  </sheetData>
  <mergeCells count="4">
    <mergeCell ref="A9:B9"/>
    <mergeCell ref="A1:B1"/>
    <mergeCell ref="A2:B2"/>
    <mergeCell ref="A3:B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Normal="100" zoomScaleSheetLayoutView="100" workbookViewId="0">
      <selection activeCell="E27" sqref="E27"/>
    </sheetView>
  </sheetViews>
  <sheetFormatPr defaultRowHeight="14.4" x14ac:dyDescent="0.3"/>
  <cols>
    <col min="1" max="1" width="4.109375" style="8" customWidth="1"/>
    <col min="2" max="2" width="6" style="30" customWidth="1"/>
    <col min="3" max="3" width="19.44140625" style="8" customWidth="1"/>
    <col min="4" max="4" width="17.88671875" style="7" customWidth="1"/>
    <col min="5" max="5" width="7.44140625" style="7" customWidth="1"/>
    <col min="6" max="6" width="23" style="7" customWidth="1"/>
    <col min="7" max="7" width="23.33203125" style="7" customWidth="1"/>
    <col min="8" max="8" width="8.44140625" style="7" customWidth="1"/>
    <col min="9" max="9" width="12.5546875" style="7" customWidth="1"/>
    <col min="10" max="10" width="9" bestFit="1" customWidth="1"/>
    <col min="11" max="11" width="12.109375" bestFit="1" customWidth="1"/>
  </cols>
  <sheetData>
    <row r="1" spans="1:11" x14ac:dyDescent="0.3">
      <c r="A1" s="138" t="s">
        <v>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5.6" x14ac:dyDescent="0.3">
      <c r="A2" s="139" t="s">
        <v>60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x14ac:dyDescent="0.3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5" spans="1:11" x14ac:dyDescent="0.3">
      <c r="A5" s="19"/>
      <c r="B5" s="27"/>
      <c r="C5" s="18"/>
      <c r="D5"/>
      <c r="E5" s="19"/>
      <c r="F5" s="19"/>
      <c r="G5" s="19"/>
      <c r="H5" s="19"/>
      <c r="I5" s="19"/>
    </row>
    <row r="6" spans="1:11" x14ac:dyDescent="0.3">
      <c r="A6" s="14"/>
      <c r="B6" s="28"/>
      <c r="C6" s="14"/>
      <c r="D6" s="19"/>
      <c r="E6" s="19"/>
      <c r="F6" s="19"/>
      <c r="G6" s="19"/>
      <c r="H6" s="19"/>
      <c r="I6" s="19"/>
    </row>
    <row r="7" spans="1:11" x14ac:dyDescent="0.3">
      <c r="A7" s="137" t="s">
        <v>26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9" spans="1:11" s="2" customFormat="1" x14ac:dyDescent="0.3">
      <c r="A9" s="58" t="s">
        <v>11</v>
      </c>
      <c r="B9" s="59" t="s">
        <v>58</v>
      </c>
      <c r="C9" s="58" t="s">
        <v>4</v>
      </c>
      <c r="D9" s="60" t="s">
        <v>3</v>
      </c>
      <c r="E9" s="60" t="s">
        <v>25</v>
      </c>
      <c r="F9" s="60" t="s">
        <v>40</v>
      </c>
      <c r="G9" s="60" t="s">
        <v>5</v>
      </c>
      <c r="H9" s="60" t="s">
        <v>20</v>
      </c>
      <c r="I9" s="60" t="s">
        <v>38</v>
      </c>
      <c r="J9" s="61" t="s">
        <v>65</v>
      </c>
      <c r="K9" s="61" t="s">
        <v>66</v>
      </c>
    </row>
    <row r="10" spans="1:11" s="49" customFormat="1" x14ac:dyDescent="0.3">
      <c r="A10" s="46">
        <v>1</v>
      </c>
      <c r="B10" s="44">
        <v>88</v>
      </c>
      <c r="C10" s="45" t="s">
        <v>2</v>
      </c>
      <c r="D10" s="46" t="s">
        <v>1</v>
      </c>
      <c r="E10" s="47" t="s">
        <v>13</v>
      </c>
      <c r="F10" s="46" t="s">
        <v>55</v>
      </c>
      <c r="G10" s="47" t="s">
        <v>0</v>
      </c>
      <c r="H10" s="47">
        <v>2050</v>
      </c>
      <c r="I10" s="48">
        <v>29903</v>
      </c>
      <c r="J10" s="49" t="s">
        <v>67</v>
      </c>
    </row>
    <row r="11" spans="1:11" s="57" customFormat="1" x14ac:dyDescent="0.3">
      <c r="A11" s="46">
        <v>2</v>
      </c>
      <c r="B11" s="44">
        <v>87</v>
      </c>
      <c r="C11" s="45" t="s">
        <v>16</v>
      </c>
      <c r="D11" s="46" t="s">
        <v>17</v>
      </c>
      <c r="E11" s="46" t="s">
        <v>12</v>
      </c>
      <c r="F11" s="46" t="s">
        <v>54</v>
      </c>
      <c r="G11" s="46" t="s">
        <v>28</v>
      </c>
      <c r="H11" s="46">
        <v>1604</v>
      </c>
      <c r="I11" s="54">
        <v>27054</v>
      </c>
      <c r="J11" s="49" t="s">
        <v>67</v>
      </c>
    </row>
    <row r="12" spans="1:11" s="56" customFormat="1" x14ac:dyDescent="0.3">
      <c r="A12" s="46">
        <v>3</v>
      </c>
      <c r="B12" s="44">
        <v>89</v>
      </c>
      <c r="C12" s="45" t="s">
        <v>36</v>
      </c>
      <c r="D12" s="46" t="s">
        <v>35</v>
      </c>
      <c r="E12" s="47" t="s">
        <v>12</v>
      </c>
      <c r="F12" s="46" t="s">
        <v>54</v>
      </c>
      <c r="G12" s="47" t="s">
        <v>31</v>
      </c>
      <c r="H12" s="46">
        <v>714</v>
      </c>
      <c r="I12" s="54">
        <v>20774</v>
      </c>
      <c r="J12" s="49" t="s">
        <v>67</v>
      </c>
    </row>
    <row r="13" spans="1:11" s="56" customFormat="1" x14ac:dyDescent="0.3">
      <c r="A13" s="46">
        <v>4</v>
      </c>
      <c r="B13" s="44">
        <v>90</v>
      </c>
      <c r="C13" s="45" t="s">
        <v>37</v>
      </c>
      <c r="D13" s="46" t="s">
        <v>35</v>
      </c>
      <c r="E13" s="47" t="s">
        <v>12</v>
      </c>
      <c r="F13" s="46" t="s">
        <v>61</v>
      </c>
      <c r="G13" s="47" t="s">
        <v>31</v>
      </c>
      <c r="H13" s="46">
        <v>2117</v>
      </c>
      <c r="I13" s="54">
        <v>29869</v>
      </c>
      <c r="J13" s="49" t="s">
        <v>67</v>
      </c>
    </row>
    <row r="14" spans="1:11" s="57" customFormat="1" x14ac:dyDescent="0.3">
      <c r="A14" s="46">
        <v>5</v>
      </c>
      <c r="B14" s="44">
        <v>91</v>
      </c>
      <c r="C14" s="55" t="s">
        <v>14</v>
      </c>
      <c r="D14" s="47" t="s">
        <v>15</v>
      </c>
      <c r="E14" s="47" t="s">
        <v>12</v>
      </c>
      <c r="F14" s="46" t="s">
        <v>54</v>
      </c>
      <c r="G14" s="47" t="s">
        <v>39</v>
      </c>
      <c r="H14" s="47">
        <v>941</v>
      </c>
      <c r="I14" s="48">
        <v>24916</v>
      </c>
      <c r="J14" s="49" t="s">
        <v>67</v>
      </c>
    </row>
    <row r="15" spans="1:11" s="56" customFormat="1" x14ac:dyDescent="0.3">
      <c r="A15" s="46">
        <v>6</v>
      </c>
      <c r="B15" s="44">
        <v>92</v>
      </c>
      <c r="C15" s="55" t="s">
        <v>29</v>
      </c>
      <c r="D15" s="47" t="s">
        <v>30</v>
      </c>
      <c r="E15" s="46" t="s">
        <v>12</v>
      </c>
      <c r="F15" s="46" t="s">
        <v>54</v>
      </c>
      <c r="G15" s="47" t="s">
        <v>39</v>
      </c>
      <c r="H15" s="46">
        <v>566</v>
      </c>
      <c r="I15" s="54">
        <v>20621</v>
      </c>
      <c r="J15" s="49" t="s">
        <v>67</v>
      </c>
    </row>
    <row r="16" spans="1:11" s="56" customFormat="1" x14ac:dyDescent="0.3">
      <c r="A16" s="46">
        <v>7</v>
      </c>
      <c r="B16" s="44">
        <v>93</v>
      </c>
      <c r="C16" s="45" t="s">
        <v>9</v>
      </c>
      <c r="D16" s="46" t="s">
        <v>10</v>
      </c>
      <c r="E16" s="47" t="s">
        <v>13</v>
      </c>
      <c r="F16" s="46" t="s">
        <v>55</v>
      </c>
      <c r="G16" s="47" t="s">
        <v>39</v>
      </c>
      <c r="H16" s="46">
        <v>832</v>
      </c>
      <c r="I16" s="54">
        <v>26506</v>
      </c>
      <c r="J16" s="49" t="s">
        <v>67</v>
      </c>
    </row>
    <row r="17" spans="1:11" s="57" customFormat="1" x14ac:dyDescent="0.3">
      <c r="A17" s="46">
        <v>8</v>
      </c>
      <c r="B17" s="44">
        <v>94</v>
      </c>
      <c r="C17" s="45" t="s">
        <v>18</v>
      </c>
      <c r="D17" s="46" t="s">
        <v>19</v>
      </c>
      <c r="E17" s="47" t="s">
        <v>12</v>
      </c>
      <c r="F17" s="46" t="s">
        <v>54</v>
      </c>
      <c r="G17" s="47" t="s">
        <v>39</v>
      </c>
      <c r="H17" s="46">
        <v>2475</v>
      </c>
      <c r="I17" s="54">
        <v>34420</v>
      </c>
      <c r="K17" s="49" t="s">
        <v>68</v>
      </c>
    </row>
    <row r="18" spans="1:11" s="49" customFormat="1" x14ac:dyDescent="0.3">
      <c r="A18" s="46">
        <v>9</v>
      </c>
      <c r="B18" s="44">
        <v>95</v>
      </c>
      <c r="C18" s="45" t="s">
        <v>23</v>
      </c>
      <c r="D18" s="46" t="s">
        <v>24</v>
      </c>
      <c r="E18" s="47" t="s">
        <v>13</v>
      </c>
      <c r="F18" s="46" t="s">
        <v>55</v>
      </c>
      <c r="G18" s="47" t="s">
        <v>39</v>
      </c>
      <c r="H18" s="46">
        <v>1060</v>
      </c>
      <c r="I18" s="54">
        <v>32940</v>
      </c>
      <c r="J18" s="49" t="s">
        <v>67</v>
      </c>
    </row>
    <row r="19" spans="1:11" s="49" customFormat="1" x14ac:dyDescent="0.3">
      <c r="A19" s="46">
        <v>10</v>
      </c>
      <c r="B19" s="44">
        <v>96</v>
      </c>
      <c r="C19" s="45" t="s">
        <v>69</v>
      </c>
      <c r="D19" s="46" t="s">
        <v>35</v>
      </c>
      <c r="E19" s="47" t="s">
        <v>12</v>
      </c>
      <c r="F19" s="46" t="s">
        <v>54</v>
      </c>
      <c r="G19" s="47" t="s">
        <v>70</v>
      </c>
      <c r="H19" s="46">
        <v>739</v>
      </c>
      <c r="I19" s="54">
        <v>26944</v>
      </c>
      <c r="J19" s="49" t="s">
        <v>67</v>
      </c>
    </row>
    <row r="20" spans="1:11" s="2" customFormat="1" x14ac:dyDescent="0.3">
      <c r="A20" s="4"/>
      <c r="B20" s="29"/>
      <c r="C20" s="4"/>
      <c r="D20" s="20"/>
      <c r="E20" s="20"/>
      <c r="F20" s="20"/>
      <c r="G20" s="20"/>
      <c r="H20" s="20"/>
      <c r="I20" s="20"/>
    </row>
    <row r="21" spans="1:11" s="115" customFormat="1" x14ac:dyDescent="0.3">
      <c r="A21" s="111">
        <v>11</v>
      </c>
      <c r="B21" s="112">
        <v>97</v>
      </c>
      <c r="C21" s="111" t="s">
        <v>62</v>
      </c>
      <c r="D21" s="113" t="s">
        <v>63</v>
      </c>
      <c r="E21" s="113" t="s">
        <v>12</v>
      </c>
      <c r="F21" s="113" t="s">
        <v>41</v>
      </c>
      <c r="G21" s="113" t="s">
        <v>64</v>
      </c>
      <c r="H21" s="113">
        <v>701</v>
      </c>
      <c r="I21" s="114">
        <v>29656</v>
      </c>
      <c r="J21" s="115" t="s">
        <v>67</v>
      </c>
    </row>
    <row r="22" spans="1:11" s="2" customFormat="1" x14ac:dyDescent="0.3">
      <c r="A22" s="4"/>
      <c r="B22" s="29"/>
      <c r="C22" s="4"/>
      <c r="D22" s="20"/>
      <c r="E22" s="20"/>
      <c r="F22" s="20"/>
      <c r="G22" s="20"/>
      <c r="H22" s="20"/>
      <c r="I22" s="20"/>
    </row>
    <row r="23" spans="1:11" s="38" customFormat="1" x14ac:dyDescent="0.3">
      <c r="A23" s="36"/>
      <c r="B23" s="32"/>
      <c r="C23" s="35" t="s">
        <v>8</v>
      </c>
      <c r="D23" s="36" t="s">
        <v>7</v>
      </c>
      <c r="E23" s="41" t="s">
        <v>12</v>
      </c>
      <c r="F23" s="36" t="s">
        <v>54</v>
      </c>
      <c r="G23" s="41" t="s">
        <v>39</v>
      </c>
      <c r="H23" s="36">
        <v>1849</v>
      </c>
      <c r="I23" s="37">
        <v>25964</v>
      </c>
    </row>
    <row r="24" spans="1:11" s="38" customFormat="1" x14ac:dyDescent="0.3">
      <c r="A24" s="36"/>
      <c r="B24" s="32"/>
      <c r="C24" s="35" t="s">
        <v>32</v>
      </c>
      <c r="D24" s="36" t="s">
        <v>33</v>
      </c>
      <c r="E24" s="36" t="s">
        <v>12</v>
      </c>
      <c r="F24" s="36" t="s">
        <v>54</v>
      </c>
      <c r="G24" s="36" t="s">
        <v>34</v>
      </c>
      <c r="H24" s="36">
        <v>1373</v>
      </c>
      <c r="I24" s="37">
        <v>28555</v>
      </c>
    </row>
  </sheetData>
  <mergeCells count="4">
    <mergeCell ref="A1:K1"/>
    <mergeCell ref="A2:K2"/>
    <mergeCell ref="A7:K7"/>
    <mergeCell ref="A3:K3"/>
  </mergeCells>
  <phoneticPr fontId="2" type="noConversion"/>
  <pageMargins left="0.7" right="0.7" top="0.75" bottom="0.75" header="0.3" footer="0.3"/>
  <pageSetup paperSize="9"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zoomScaleNormal="100" zoomScaleSheetLayoutView="100" workbookViewId="0">
      <selection activeCell="F34" sqref="F34"/>
    </sheetView>
  </sheetViews>
  <sheetFormatPr defaultColWidth="24" defaultRowHeight="14.4" x14ac:dyDescent="0.3"/>
  <cols>
    <col min="1" max="1" width="4.5546875" style="1" bestFit="1" customWidth="1"/>
    <col min="2" max="2" width="6" style="28" customWidth="1"/>
    <col min="3" max="3" width="19.44140625" style="1" customWidth="1"/>
    <col min="4" max="4" width="17" customWidth="1"/>
    <col min="5" max="5" width="7.6640625" customWidth="1"/>
    <col min="6" max="6" width="23.44140625" style="11" customWidth="1"/>
    <col min="7" max="7" width="22.88671875" customWidth="1"/>
    <col min="8" max="8" width="6.6640625" style="3" customWidth="1"/>
    <col min="9" max="9" width="13.109375" customWidth="1"/>
    <col min="10" max="10" width="11.88671875" bestFit="1" customWidth="1"/>
  </cols>
  <sheetData>
    <row r="1" spans="1:10" x14ac:dyDescent="0.3">
      <c r="A1" s="138" t="s">
        <v>22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6" x14ac:dyDescent="0.3">
      <c r="A2" s="139" t="s">
        <v>60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x14ac:dyDescent="0.3">
      <c r="A3" s="138"/>
      <c r="B3" s="138"/>
      <c r="C3" s="138"/>
      <c r="D3" s="138"/>
      <c r="E3" s="138"/>
      <c r="F3" s="138"/>
      <c r="G3" s="138"/>
      <c r="H3" s="138"/>
      <c r="I3" s="138"/>
    </row>
    <row r="5" spans="1:10" x14ac:dyDescent="0.3">
      <c r="A5" s="19"/>
      <c r="B5" s="27"/>
      <c r="C5" s="18"/>
      <c r="E5" s="19"/>
      <c r="F5" s="19"/>
      <c r="G5" s="19"/>
      <c r="H5" s="19"/>
      <c r="I5" s="19"/>
    </row>
    <row r="6" spans="1:10" x14ac:dyDescent="0.3">
      <c r="D6" s="19"/>
      <c r="E6" s="19"/>
      <c r="F6" s="19"/>
      <c r="G6" s="19"/>
      <c r="H6" s="19"/>
      <c r="I6" s="19"/>
    </row>
    <row r="7" spans="1:10" x14ac:dyDescent="0.3">
      <c r="A7" s="137" t="s">
        <v>21</v>
      </c>
      <c r="B7" s="137"/>
      <c r="C7" s="137"/>
      <c r="D7" s="137"/>
      <c r="E7" s="137"/>
      <c r="F7" s="137"/>
      <c r="G7" s="137"/>
      <c r="H7" s="137"/>
      <c r="I7" s="137"/>
    </row>
    <row r="9" spans="1:10" s="33" customFormat="1" ht="15" thickBot="1" x14ac:dyDescent="0.35">
      <c r="A9" s="12" t="s">
        <v>11</v>
      </c>
      <c r="B9" s="31" t="s">
        <v>58</v>
      </c>
      <c r="C9" s="13" t="s">
        <v>4</v>
      </c>
      <c r="D9" s="12" t="s">
        <v>3</v>
      </c>
      <c r="E9" s="12" t="s">
        <v>25</v>
      </c>
      <c r="F9" s="15" t="s">
        <v>40</v>
      </c>
      <c r="G9" s="12" t="s">
        <v>5</v>
      </c>
      <c r="H9" s="12" t="s">
        <v>20</v>
      </c>
      <c r="I9" s="12" t="s">
        <v>38</v>
      </c>
    </row>
    <row r="10" spans="1:10" s="38" customFormat="1" ht="15" thickTop="1" x14ac:dyDescent="0.3">
      <c r="A10" s="34">
        <v>1</v>
      </c>
      <c r="B10" s="32">
        <v>87</v>
      </c>
      <c r="C10" s="45" t="s">
        <v>16</v>
      </c>
      <c r="D10" s="46" t="s">
        <v>17</v>
      </c>
      <c r="E10" s="46" t="s">
        <v>12</v>
      </c>
      <c r="F10" s="46" t="s">
        <v>54</v>
      </c>
      <c r="G10" s="46" t="s">
        <v>28</v>
      </c>
      <c r="H10" s="46">
        <v>1604</v>
      </c>
      <c r="I10" s="54">
        <v>27054</v>
      </c>
      <c r="J10" s="49" t="s">
        <v>67</v>
      </c>
    </row>
    <row r="11" spans="1:10" s="56" customFormat="1" x14ac:dyDescent="0.3">
      <c r="A11" s="46">
        <v>2</v>
      </c>
      <c r="B11" s="44">
        <v>89</v>
      </c>
      <c r="C11" s="45" t="s">
        <v>36</v>
      </c>
      <c r="D11" s="46" t="s">
        <v>35</v>
      </c>
      <c r="E11" s="47" t="s">
        <v>12</v>
      </c>
      <c r="F11" s="46" t="s">
        <v>54</v>
      </c>
      <c r="G11" s="47" t="s">
        <v>31</v>
      </c>
      <c r="H11" s="46">
        <v>714</v>
      </c>
      <c r="I11" s="54">
        <v>20774</v>
      </c>
      <c r="J11" s="49" t="s">
        <v>67</v>
      </c>
    </row>
    <row r="12" spans="1:10" s="57" customFormat="1" x14ac:dyDescent="0.3">
      <c r="A12" s="46">
        <v>3</v>
      </c>
      <c r="B12" s="44">
        <v>91</v>
      </c>
      <c r="C12" s="55" t="s">
        <v>14</v>
      </c>
      <c r="D12" s="47" t="s">
        <v>15</v>
      </c>
      <c r="E12" s="47" t="s">
        <v>12</v>
      </c>
      <c r="F12" s="46" t="s">
        <v>54</v>
      </c>
      <c r="G12" s="47" t="s">
        <v>39</v>
      </c>
      <c r="H12" s="47">
        <v>941</v>
      </c>
      <c r="I12" s="48">
        <v>24916</v>
      </c>
      <c r="J12" s="49" t="s">
        <v>67</v>
      </c>
    </row>
    <row r="13" spans="1:10" s="56" customFormat="1" x14ac:dyDescent="0.3">
      <c r="A13" s="46">
        <v>4</v>
      </c>
      <c r="B13" s="44">
        <v>92</v>
      </c>
      <c r="C13" s="55" t="s">
        <v>29</v>
      </c>
      <c r="D13" s="47" t="s">
        <v>30</v>
      </c>
      <c r="E13" s="46" t="s">
        <v>12</v>
      </c>
      <c r="F13" s="46" t="s">
        <v>54</v>
      </c>
      <c r="G13" s="47" t="s">
        <v>39</v>
      </c>
      <c r="H13" s="46">
        <v>566</v>
      </c>
      <c r="I13" s="54">
        <v>20621</v>
      </c>
      <c r="J13" s="49" t="s">
        <v>67</v>
      </c>
    </row>
    <row r="14" spans="1:10" s="49" customFormat="1" x14ac:dyDescent="0.3">
      <c r="A14" s="46">
        <v>5</v>
      </c>
      <c r="B14" s="44">
        <v>96</v>
      </c>
      <c r="C14" s="45" t="s">
        <v>69</v>
      </c>
      <c r="D14" s="46" t="s">
        <v>35</v>
      </c>
      <c r="E14" s="47" t="s">
        <v>12</v>
      </c>
      <c r="F14" s="46" t="s">
        <v>54</v>
      </c>
      <c r="G14" s="47" t="s">
        <v>70</v>
      </c>
      <c r="H14" s="46">
        <v>739</v>
      </c>
      <c r="I14" s="54">
        <v>26944</v>
      </c>
      <c r="J14" s="49" t="s">
        <v>67</v>
      </c>
    </row>
    <row r="15" spans="1:10" s="38" customFormat="1" x14ac:dyDescent="0.3">
      <c r="A15" s="39"/>
      <c r="B15" s="32"/>
      <c r="C15" s="40"/>
      <c r="D15" s="41"/>
      <c r="E15" s="41"/>
      <c r="F15" s="36"/>
      <c r="G15" s="41"/>
      <c r="H15" s="41"/>
      <c r="I15" s="42"/>
    </row>
    <row r="16" spans="1:10" s="38" customFormat="1" x14ac:dyDescent="0.3">
      <c r="A16" s="39"/>
      <c r="B16" s="32"/>
      <c r="C16" s="35"/>
      <c r="D16" s="36"/>
      <c r="E16" s="41"/>
      <c r="F16" s="36"/>
      <c r="G16" s="41"/>
      <c r="H16" s="36"/>
      <c r="I16" s="37"/>
    </row>
    <row r="17" spans="1:10" s="33" customFormat="1" ht="15" thickBot="1" x14ac:dyDescent="0.35">
      <c r="A17" s="12" t="s">
        <v>11</v>
      </c>
      <c r="B17" s="31" t="s">
        <v>58</v>
      </c>
      <c r="C17" s="13" t="s">
        <v>4</v>
      </c>
      <c r="D17" s="12" t="s">
        <v>3</v>
      </c>
      <c r="E17" s="12" t="s">
        <v>25</v>
      </c>
      <c r="F17" s="15" t="s">
        <v>40</v>
      </c>
      <c r="G17" s="12" t="s">
        <v>5</v>
      </c>
      <c r="H17" s="12" t="s">
        <v>20</v>
      </c>
      <c r="I17" s="12" t="s">
        <v>38</v>
      </c>
    </row>
    <row r="18" spans="1:10" s="57" customFormat="1" ht="15" thickTop="1" x14ac:dyDescent="0.3">
      <c r="A18" s="46">
        <v>1</v>
      </c>
      <c r="B18" s="44">
        <v>94</v>
      </c>
      <c r="C18" s="45" t="s">
        <v>18</v>
      </c>
      <c r="D18" s="46" t="s">
        <v>19</v>
      </c>
      <c r="E18" s="47" t="s">
        <v>12</v>
      </c>
      <c r="F18" s="46" t="s">
        <v>54</v>
      </c>
      <c r="G18" s="47" t="s">
        <v>39</v>
      </c>
      <c r="H18" s="46">
        <v>2475</v>
      </c>
      <c r="I18" s="54">
        <v>34420</v>
      </c>
      <c r="J18" s="49" t="s">
        <v>68</v>
      </c>
    </row>
    <row r="19" spans="1:10" s="38" customFormat="1" x14ac:dyDescent="0.3">
      <c r="A19" s="39"/>
      <c r="B19" s="32"/>
      <c r="C19" s="40"/>
      <c r="D19" s="41"/>
      <c r="E19" s="36"/>
      <c r="F19" s="36"/>
      <c r="G19" s="41"/>
      <c r="H19" s="36"/>
      <c r="I19" s="37"/>
    </row>
    <row r="20" spans="1:10" s="43" customFormat="1" x14ac:dyDescent="0.3">
      <c r="A20" s="7"/>
      <c r="B20" s="28"/>
    </row>
    <row r="21" spans="1:10" s="9" customFormat="1" ht="15" thickBot="1" x14ac:dyDescent="0.35">
      <c r="A21" s="15" t="s">
        <v>11</v>
      </c>
      <c r="B21" s="31" t="s">
        <v>58</v>
      </c>
      <c r="C21" s="16" t="s">
        <v>4</v>
      </c>
      <c r="D21" s="15" t="s">
        <v>3</v>
      </c>
      <c r="E21" s="12" t="s">
        <v>25</v>
      </c>
      <c r="F21" s="15" t="s">
        <v>40</v>
      </c>
      <c r="G21" s="15" t="s">
        <v>5</v>
      </c>
      <c r="H21" s="12" t="s">
        <v>20</v>
      </c>
      <c r="I21" s="12" t="s">
        <v>38</v>
      </c>
    </row>
    <row r="22" spans="1:10" s="38" customFormat="1" ht="15" thickTop="1" x14ac:dyDescent="0.3">
      <c r="A22" s="39">
        <v>1</v>
      </c>
      <c r="B22" s="32">
        <v>88</v>
      </c>
      <c r="C22" s="45" t="s">
        <v>2</v>
      </c>
      <c r="D22" s="46" t="s">
        <v>1</v>
      </c>
      <c r="E22" s="47" t="s">
        <v>13</v>
      </c>
      <c r="F22" s="46" t="s">
        <v>55</v>
      </c>
      <c r="G22" s="47" t="s">
        <v>0</v>
      </c>
      <c r="H22" s="47">
        <v>2050</v>
      </c>
      <c r="I22" s="48">
        <v>29903</v>
      </c>
      <c r="J22" s="49" t="s">
        <v>67</v>
      </c>
    </row>
    <row r="23" spans="1:10" s="56" customFormat="1" x14ac:dyDescent="0.3">
      <c r="A23" s="46">
        <v>2</v>
      </c>
      <c r="B23" s="44">
        <v>93</v>
      </c>
      <c r="C23" s="45" t="s">
        <v>9</v>
      </c>
      <c r="D23" s="46" t="s">
        <v>10</v>
      </c>
      <c r="E23" s="47" t="s">
        <v>13</v>
      </c>
      <c r="F23" s="46" t="s">
        <v>55</v>
      </c>
      <c r="G23" s="47" t="s">
        <v>39</v>
      </c>
      <c r="H23" s="46">
        <v>832</v>
      </c>
      <c r="I23" s="54">
        <v>26506</v>
      </c>
      <c r="J23" s="49" t="s">
        <v>67</v>
      </c>
    </row>
    <row r="24" spans="1:10" s="49" customFormat="1" x14ac:dyDescent="0.3">
      <c r="A24" s="46">
        <v>3</v>
      </c>
      <c r="B24" s="44">
        <v>95</v>
      </c>
      <c r="C24" s="45" t="s">
        <v>23</v>
      </c>
      <c r="D24" s="46" t="s">
        <v>24</v>
      </c>
      <c r="E24" s="47" t="s">
        <v>13</v>
      </c>
      <c r="F24" s="46" t="s">
        <v>55</v>
      </c>
      <c r="G24" s="47" t="s">
        <v>39</v>
      </c>
      <c r="H24" s="46">
        <v>1060</v>
      </c>
      <c r="I24" s="54">
        <v>32940</v>
      </c>
      <c r="J24" s="49" t="s">
        <v>67</v>
      </c>
    </row>
    <row r="25" spans="1:10" s="38" customFormat="1" x14ac:dyDescent="0.3">
      <c r="A25" s="39"/>
      <c r="B25" s="32"/>
      <c r="C25" s="35"/>
      <c r="D25" s="36"/>
      <c r="E25" s="41"/>
      <c r="F25" s="36"/>
      <c r="G25" s="41"/>
      <c r="H25" s="36"/>
      <c r="I25" s="37"/>
    </row>
    <row r="26" spans="1:10" s="9" customFormat="1" x14ac:dyDescent="0.3">
      <c r="A26" s="17"/>
      <c r="B26" s="32"/>
      <c r="C26" s="5"/>
      <c r="D26" s="6"/>
      <c r="E26" s="6"/>
      <c r="F26" s="7"/>
      <c r="G26" s="6"/>
      <c r="H26" s="6"/>
      <c r="I26" s="10"/>
    </row>
    <row r="27" spans="1:10" s="9" customFormat="1" ht="15" thickBot="1" x14ac:dyDescent="0.35">
      <c r="A27" s="15" t="s">
        <v>11</v>
      </c>
      <c r="B27" s="31" t="s">
        <v>58</v>
      </c>
      <c r="C27" s="16" t="s">
        <v>4</v>
      </c>
      <c r="D27" s="15" t="s">
        <v>3</v>
      </c>
      <c r="E27" s="15" t="s">
        <v>25</v>
      </c>
      <c r="F27" s="15" t="s">
        <v>6</v>
      </c>
      <c r="G27" s="15" t="s">
        <v>5</v>
      </c>
      <c r="H27" s="12" t="s">
        <v>20</v>
      </c>
      <c r="I27" s="12" t="s">
        <v>38</v>
      </c>
    </row>
    <row r="28" spans="1:10" s="56" customFormat="1" ht="15" thickTop="1" x14ac:dyDescent="0.3">
      <c r="A28" s="46">
        <v>1</v>
      </c>
      <c r="B28" s="44">
        <v>90</v>
      </c>
      <c r="C28" s="45" t="s">
        <v>37</v>
      </c>
      <c r="D28" s="46" t="s">
        <v>35</v>
      </c>
      <c r="E28" s="47" t="s">
        <v>12</v>
      </c>
      <c r="F28" s="46" t="s">
        <v>61</v>
      </c>
      <c r="G28" s="47" t="s">
        <v>31</v>
      </c>
      <c r="H28" s="46">
        <v>2117</v>
      </c>
      <c r="I28" s="54">
        <v>29869</v>
      </c>
      <c r="J28" s="49" t="s">
        <v>67</v>
      </c>
    </row>
    <row r="29" spans="1:10" s="38" customFormat="1" x14ac:dyDescent="0.3">
      <c r="A29" s="34"/>
      <c r="B29" s="32"/>
      <c r="C29" s="35"/>
      <c r="D29" s="36"/>
      <c r="E29" s="36"/>
      <c r="F29" s="36"/>
      <c r="G29" s="36"/>
      <c r="H29" s="36"/>
      <c r="I29" s="37"/>
    </row>
  </sheetData>
  <mergeCells count="4">
    <mergeCell ref="A3:I3"/>
    <mergeCell ref="A7:I7"/>
    <mergeCell ref="A1:J1"/>
    <mergeCell ref="A2:J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view="pageBreakPreview" zoomScaleNormal="100" zoomScaleSheetLayoutView="100" workbookViewId="0">
      <selection activeCell="L25" sqref="L25"/>
    </sheetView>
  </sheetViews>
  <sheetFormatPr defaultColWidth="24" defaultRowHeight="14.4" x14ac:dyDescent="0.3"/>
  <cols>
    <col min="1" max="1" width="4.44140625" style="62" bestFit="1" customWidth="1"/>
    <col min="2" max="2" width="5.33203125" style="65" bestFit="1" customWidth="1"/>
    <col min="3" max="3" width="18.88671875" style="62" bestFit="1" customWidth="1"/>
    <col min="4" max="4" width="15.33203125" style="62" bestFit="1" customWidth="1"/>
    <col min="5" max="5" width="20.88671875" style="62" bestFit="1" customWidth="1"/>
    <col min="6" max="6" width="5.33203125" style="66" bestFit="1" customWidth="1"/>
    <col min="7" max="7" width="11.33203125" style="66" bestFit="1" customWidth="1"/>
    <col min="8" max="8" width="7.44140625" style="66" bestFit="1" customWidth="1"/>
    <col min="9" max="9" width="8.5546875" style="66" bestFit="1" customWidth="1"/>
    <col min="10" max="10" width="8.44140625" style="66" bestFit="1" customWidth="1"/>
    <col min="11" max="11" width="9.109375" style="66" bestFit="1" customWidth="1"/>
    <col min="12" max="12" width="8.44140625" style="66" bestFit="1" customWidth="1"/>
    <col min="13" max="13" width="11.33203125" style="62" bestFit="1" customWidth="1"/>
    <col min="14" max="16384" width="24" style="62"/>
  </cols>
  <sheetData>
    <row r="1" spans="1:13" x14ac:dyDescent="0.3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3" spans="1:13" x14ac:dyDescent="0.3">
      <c r="A3" s="63"/>
      <c r="B3" s="64"/>
      <c r="E3" s="63"/>
      <c r="F3" s="63"/>
      <c r="G3" s="63"/>
      <c r="H3" s="117"/>
      <c r="I3" s="63"/>
      <c r="J3" s="63"/>
      <c r="K3" s="63"/>
      <c r="L3" s="63"/>
      <c r="M3" s="63"/>
    </row>
    <row r="4" spans="1:13" x14ac:dyDescent="0.3">
      <c r="D4" s="63"/>
      <c r="E4" s="63"/>
      <c r="F4" s="63"/>
      <c r="G4" s="63"/>
      <c r="H4" s="117"/>
      <c r="I4" s="63"/>
      <c r="J4" s="63"/>
      <c r="K4" s="63"/>
      <c r="L4" s="63"/>
      <c r="M4" s="63"/>
    </row>
    <row r="5" spans="1:13" x14ac:dyDescent="0.3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9" spans="1:13" x14ac:dyDescent="0.3">
      <c r="A9" s="154" t="s">
        <v>22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</row>
    <row r="10" spans="1:13" ht="15.6" x14ac:dyDescent="0.3">
      <c r="A10" s="152" t="s">
        <v>89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</row>
    <row r="11" spans="1:13" ht="15.6" x14ac:dyDescent="0.3">
      <c r="A11" s="152" t="s">
        <v>71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</row>
    <row r="12" spans="1:13" ht="15.6" x14ac:dyDescent="0.3">
      <c r="A12" s="67"/>
      <c r="B12" s="67"/>
      <c r="C12" s="67"/>
      <c r="D12" s="67"/>
      <c r="E12" s="67"/>
      <c r="F12" s="67"/>
      <c r="G12" s="67"/>
      <c r="H12" s="116"/>
      <c r="I12" s="67"/>
      <c r="J12" s="67"/>
      <c r="K12" s="67"/>
      <c r="L12" s="67"/>
      <c r="M12" s="67"/>
    </row>
    <row r="13" spans="1:13" s="70" customFormat="1" ht="15" thickBot="1" x14ac:dyDescent="0.35">
      <c r="A13" s="68" t="s">
        <v>11</v>
      </c>
      <c r="B13" s="69" t="s">
        <v>58</v>
      </c>
      <c r="C13" s="68" t="s">
        <v>4</v>
      </c>
      <c r="D13" s="68" t="s">
        <v>3</v>
      </c>
      <c r="E13" s="68" t="s">
        <v>5</v>
      </c>
      <c r="F13" s="68" t="s">
        <v>20</v>
      </c>
      <c r="G13" s="68" t="s">
        <v>38</v>
      </c>
      <c r="H13" s="118" t="s">
        <v>95</v>
      </c>
      <c r="I13" s="68" t="s">
        <v>72</v>
      </c>
      <c r="J13" s="68" t="s">
        <v>73</v>
      </c>
      <c r="K13" s="68" t="s">
        <v>74</v>
      </c>
      <c r="L13" s="136" t="s">
        <v>123</v>
      </c>
      <c r="M13" s="68" t="s">
        <v>76</v>
      </c>
    </row>
    <row r="14" spans="1:13" s="70" customFormat="1" ht="15" thickTop="1" x14ac:dyDescent="0.3">
      <c r="A14" s="71"/>
      <c r="B14" s="72"/>
      <c r="C14" s="71"/>
      <c r="D14" s="71"/>
      <c r="E14" s="71"/>
      <c r="F14" s="71"/>
      <c r="G14" s="71"/>
      <c r="H14" s="121"/>
      <c r="I14" s="71"/>
      <c r="J14" s="71"/>
      <c r="K14" s="71"/>
      <c r="L14" s="71"/>
      <c r="M14" s="71"/>
    </row>
    <row r="15" spans="1:13" s="50" customFormat="1" x14ac:dyDescent="0.3">
      <c r="A15" s="97">
        <v>1</v>
      </c>
      <c r="B15" s="98">
        <v>87</v>
      </c>
      <c r="C15" s="75" t="s">
        <v>16</v>
      </c>
      <c r="D15" s="75" t="s">
        <v>17</v>
      </c>
      <c r="E15" s="75" t="s">
        <v>28</v>
      </c>
      <c r="F15" s="75">
        <v>1604</v>
      </c>
      <c r="G15" s="76">
        <v>27054</v>
      </c>
      <c r="H15" s="76" t="s">
        <v>96</v>
      </c>
      <c r="I15" s="75">
        <v>209</v>
      </c>
      <c r="J15" s="75">
        <v>202</v>
      </c>
      <c r="K15" s="99">
        <f>I15+J15</f>
        <v>411</v>
      </c>
      <c r="L15" s="75"/>
      <c r="M15" s="77"/>
    </row>
    <row r="16" spans="1:13" s="84" customFormat="1" x14ac:dyDescent="0.3">
      <c r="A16" s="80">
        <v>2</v>
      </c>
      <c r="B16" s="86">
        <v>89</v>
      </c>
      <c r="C16" s="80" t="s">
        <v>36</v>
      </c>
      <c r="D16" s="80" t="s">
        <v>35</v>
      </c>
      <c r="E16" s="81" t="s">
        <v>31</v>
      </c>
      <c r="F16" s="80">
        <v>714</v>
      </c>
      <c r="G16" s="82">
        <v>20774</v>
      </c>
      <c r="H16" s="82" t="s">
        <v>96</v>
      </c>
      <c r="I16" s="80">
        <v>113</v>
      </c>
      <c r="J16" s="80">
        <v>183</v>
      </c>
      <c r="K16" s="99">
        <f t="shared" ref="K16:K19" si="0">I16+J16</f>
        <v>296</v>
      </c>
      <c r="L16" s="80"/>
      <c r="M16" s="83">
        <v>1</v>
      </c>
    </row>
    <row r="17" spans="1:13" s="79" customFormat="1" x14ac:dyDescent="0.3">
      <c r="A17" s="80">
        <v>3</v>
      </c>
      <c r="B17" s="86">
        <v>91</v>
      </c>
      <c r="C17" s="81" t="s">
        <v>14</v>
      </c>
      <c r="D17" s="81" t="s">
        <v>15</v>
      </c>
      <c r="E17" s="81" t="s">
        <v>39</v>
      </c>
      <c r="F17" s="81">
        <v>941</v>
      </c>
      <c r="G17" s="85">
        <v>24916</v>
      </c>
      <c r="H17" s="85" t="s">
        <v>97</v>
      </c>
      <c r="I17" s="81">
        <v>289</v>
      </c>
      <c r="J17" s="81">
        <v>272</v>
      </c>
      <c r="K17" s="99">
        <f t="shared" si="0"/>
        <v>561</v>
      </c>
      <c r="L17" s="81"/>
      <c r="M17" s="86">
        <v>2</v>
      </c>
    </row>
    <row r="18" spans="1:13" s="84" customFormat="1" x14ac:dyDescent="0.3">
      <c r="A18" s="80">
        <v>4</v>
      </c>
      <c r="B18" s="86">
        <v>92</v>
      </c>
      <c r="C18" s="81" t="s">
        <v>29</v>
      </c>
      <c r="D18" s="81" t="s">
        <v>30</v>
      </c>
      <c r="E18" s="81" t="s">
        <v>39</v>
      </c>
      <c r="F18" s="80">
        <v>566</v>
      </c>
      <c r="G18" s="82">
        <v>20621</v>
      </c>
      <c r="H18" s="82" t="s">
        <v>97</v>
      </c>
      <c r="I18" s="80">
        <v>282</v>
      </c>
      <c r="J18" s="80">
        <v>275</v>
      </c>
      <c r="K18" s="99">
        <f t="shared" si="0"/>
        <v>557</v>
      </c>
      <c r="L18" s="80"/>
      <c r="M18" s="83">
        <v>2</v>
      </c>
    </row>
    <row r="19" spans="1:13" s="78" customFormat="1" x14ac:dyDescent="0.3">
      <c r="A19" s="80">
        <v>5</v>
      </c>
      <c r="B19" s="86">
        <v>96</v>
      </c>
      <c r="C19" s="80" t="s">
        <v>106</v>
      </c>
      <c r="D19" s="80" t="s">
        <v>35</v>
      </c>
      <c r="E19" s="81" t="s">
        <v>70</v>
      </c>
      <c r="F19" s="80">
        <v>739</v>
      </c>
      <c r="G19" s="82">
        <v>26944</v>
      </c>
      <c r="H19" s="82" t="s">
        <v>97</v>
      </c>
      <c r="I19" s="80">
        <v>293</v>
      </c>
      <c r="J19" s="80">
        <v>300</v>
      </c>
      <c r="K19" s="99">
        <f t="shared" si="0"/>
        <v>593</v>
      </c>
      <c r="L19" s="80" t="s">
        <v>123</v>
      </c>
      <c r="M19" s="80">
        <v>3</v>
      </c>
    </row>
    <row r="20" spans="1:13" s="50" customFormat="1" x14ac:dyDescent="0.3">
      <c r="A20" s="87"/>
      <c r="B20" s="74"/>
      <c r="C20" s="52"/>
      <c r="D20" s="52"/>
      <c r="E20" s="52"/>
      <c r="F20" s="52"/>
      <c r="G20" s="52"/>
      <c r="H20" s="119"/>
      <c r="I20" s="52"/>
      <c r="J20" s="52"/>
      <c r="K20" s="52"/>
      <c r="L20" s="52"/>
      <c r="M20" s="53"/>
    </row>
    <row r="21" spans="1:13" s="50" customFormat="1" ht="15" customHeight="1" x14ac:dyDescent="0.3">
      <c r="A21" s="160" t="s">
        <v>22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</row>
    <row r="22" spans="1:13" s="50" customFormat="1" ht="15" customHeight="1" x14ac:dyDescent="0.3">
      <c r="A22" s="161" t="s">
        <v>89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</row>
    <row r="23" spans="1:13" s="50" customFormat="1" ht="15" customHeight="1" x14ac:dyDescent="0.3">
      <c r="A23" s="161" t="s">
        <v>83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</row>
    <row r="24" spans="1:13" s="50" customFormat="1" ht="41.4" customHeight="1" x14ac:dyDescent="0.3">
      <c r="A24" s="87"/>
      <c r="B24" s="140" t="s">
        <v>108</v>
      </c>
      <c r="C24" s="140"/>
      <c r="D24" s="52"/>
      <c r="E24" s="52"/>
      <c r="F24" s="52"/>
      <c r="G24" s="52"/>
      <c r="H24" s="119"/>
      <c r="I24" s="52"/>
      <c r="J24" s="52"/>
      <c r="K24" s="52"/>
      <c r="L24" s="52"/>
      <c r="M24" s="53"/>
    </row>
    <row r="25" spans="1:13" s="50" customFormat="1" ht="30" customHeight="1" x14ac:dyDescent="0.3">
      <c r="A25" s="87"/>
      <c r="B25" s="52"/>
      <c r="D25" s="164" t="s">
        <v>107</v>
      </c>
      <c r="E25" s="165"/>
      <c r="F25" s="52"/>
      <c r="G25" s="52"/>
      <c r="H25" s="119"/>
      <c r="I25" s="52"/>
      <c r="J25" s="52"/>
      <c r="K25" s="52"/>
      <c r="L25" s="52"/>
      <c r="M25" s="53"/>
    </row>
    <row r="26" spans="1:13" s="50" customFormat="1" ht="30" customHeight="1" x14ac:dyDescent="0.3">
      <c r="A26" s="87"/>
      <c r="B26" s="150" t="s">
        <v>82</v>
      </c>
      <c r="C26" s="150"/>
      <c r="E26" s="109"/>
      <c r="F26" s="52"/>
      <c r="G26" s="52"/>
      <c r="H26" s="119"/>
      <c r="I26" s="52"/>
      <c r="J26" s="52"/>
      <c r="K26" s="52"/>
      <c r="L26" s="52"/>
      <c r="M26" s="53"/>
    </row>
    <row r="27" spans="1:13" s="50" customFormat="1" ht="30" customHeight="1" x14ac:dyDescent="0.3">
      <c r="A27" s="87"/>
      <c r="B27" s="52"/>
      <c r="D27" s="145" t="s">
        <v>117</v>
      </c>
      <c r="E27" s="146"/>
      <c r="F27" s="141" t="s">
        <v>107</v>
      </c>
      <c r="G27" s="150"/>
      <c r="H27" s="150"/>
      <c r="I27" s="150"/>
      <c r="J27" s="52"/>
      <c r="K27" s="52"/>
      <c r="L27" s="52"/>
      <c r="M27" s="53"/>
    </row>
    <row r="28" spans="1:13" s="50" customFormat="1" ht="45.6" customHeight="1" x14ac:dyDescent="0.3">
      <c r="A28" s="87"/>
      <c r="B28" s="140" t="s">
        <v>109</v>
      </c>
      <c r="C28" s="140"/>
      <c r="E28" s="109"/>
      <c r="F28" s="131"/>
      <c r="G28" s="131"/>
      <c r="H28" s="119"/>
      <c r="I28" s="133"/>
      <c r="J28" s="52"/>
      <c r="K28" s="52"/>
      <c r="L28" s="52"/>
      <c r="M28" s="53"/>
    </row>
    <row r="29" spans="1:13" s="50" customFormat="1" ht="30" customHeight="1" x14ac:dyDescent="0.3">
      <c r="A29" s="87"/>
      <c r="B29" s="144" t="s">
        <v>116</v>
      </c>
      <c r="C29" s="143"/>
      <c r="D29" s="164" t="s">
        <v>115</v>
      </c>
      <c r="E29" s="143"/>
      <c r="F29" s="131"/>
      <c r="G29" s="131"/>
      <c r="H29" s="119"/>
      <c r="I29" s="109"/>
      <c r="J29" s="52"/>
      <c r="K29" s="52"/>
      <c r="L29" s="52"/>
      <c r="M29" s="53"/>
    </row>
    <row r="30" spans="1:13" s="50" customFormat="1" ht="41.4" customHeight="1" x14ac:dyDescent="0.3">
      <c r="A30" s="87"/>
      <c r="B30" s="140" t="s">
        <v>110</v>
      </c>
      <c r="C30" s="140"/>
      <c r="D30" s="52"/>
      <c r="E30" s="109"/>
      <c r="F30" s="147" t="s">
        <v>119</v>
      </c>
      <c r="G30" s="148"/>
      <c r="H30" s="148"/>
      <c r="I30" s="149"/>
      <c r="J30" s="141" t="s">
        <v>113</v>
      </c>
      <c r="K30" s="150"/>
      <c r="L30" s="150"/>
      <c r="M30" s="150"/>
    </row>
    <row r="31" spans="1:13" s="50" customFormat="1" ht="15" customHeight="1" x14ac:dyDescent="0.3">
      <c r="A31" s="87"/>
      <c r="B31" s="52"/>
      <c r="D31" s="52"/>
      <c r="E31" s="109"/>
      <c r="F31" s="122"/>
      <c r="G31" s="122"/>
      <c r="H31" s="122"/>
      <c r="I31" s="109"/>
      <c r="J31" s="52"/>
      <c r="K31" s="52"/>
      <c r="L31" s="52"/>
      <c r="M31" s="53"/>
    </row>
    <row r="32" spans="1:13" s="50" customFormat="1" ht="41.4" customHeight="1" x14ac:dyDescent="0.3">
      <c r="A32" s="87"/>
      <c r="B32" s="140" t="s">
        <v>111</v>
      </c>
      <c r="C32" s="140"/>
      <c r="E32" s="132"/>
      <c r="F32" s="122"/>
      <c r="G32" s="122"/>
      <c r="H32" s="122"/>
      <c r="I32" s="109"/>
      <c r="J32" s="52"/>
      <c r="K32" s="52"/>
      <c r="L32" s="52"/>
      <c r="M32" s="53"/>
    </row>
    <row r="33" spans="1:13" s="50" customFormat="1" ht="30" customHeight="1" x14ac:dyDescent="0.3">
      <c r="A33" s="87"/>
      <c r="B33" s="52"/>
      <c r="D33" s="141" t="s">
        <v>113</v>
      </c>
      <c r="E33" s="141"/>
      <c r="F33" s="122"/>
      <c r="G33" s="122"/>
      <c r="H33" s="122"/>
      <c r="I33" s="109"/>
      <c r="J33" s="52"/>
      <c r="K33" s="52"/>
      <c r="L33" s="52"/>
      <c r="M33" s="53"/>
    </row>
    <row r="34" spans="1:13" s="50" customFormat="1" ht="30" customHeight="1" x14ac:dyDescent="0.3">
      <c r="A34" s="87"/>
      <c r="B34" s="150" t="s">
        <v>82</v>
      </c>
      <c r="C34" s="150"/>
      <c r="E34" s="109"/>
      <c r="F34" s="122"/>
      <c r="G34" s="122"/>
      <c r="H34" s="122"/>
      <c r="I34" s="132"/>
      <c r="J34" s="52"/>
      <c r="K34" s="52"/>
      <c r="L34" s="52"/>
      <c r="M34" s="53"/>
    </row>
    <row r="35" spans="1:13" s="50" customFormat="1" ht="30" customHeight="1" x14ac:dyDescent="0.3">
      <c r="A35" s="87"/>
      <c r="B35" s="52"/>
      <c r="D35" s="145" t="s">
        <v>118</v>
      </c>
      <c r="E35" s="146"/>
      <c r="F35" s="141" t="s">
        <v>113</v>
      </c>
      <c r="G35" s="150"/>
      <c r="H35" s="150"/>
      <c r="I35" s="150"/>
      <c r="J35" s="52"/>
      <c r="K35" s="52"/>
      <c r="L35" s="52"/>
      <c r="M35" s="53"/>
    </row>
    <row r="36" spans="1:13" s="50" customFormat="1" ht="41.4" customHeight="1" x14ac:dyDescent="0.3">
      <c r="A36" s="87"/>
      <c r="B36" s="140" t="s">
        <v>112</v>
      </c>
      <c r="C36" s="140"/>
      <c r="E36" s="109"/>
      <c r="F36" s="52"/>
      <c r="G36" s="52"/>
      <c r="H36" s="119"/>
      <c r="I36" s="52"/>
      <c r="J36" s="122"/>
      <c r="K36" s="52"/>
      <c r="L36" s="52"/>
      <c r="M36" s="53"/>
    </row>
    <row r="37" spans="1:13" s="50" customFormat="1" ht="30" customHeight="1" x14ac:dyDescent="0.3">
      <c r="A37" s="87"/>
      <c r="B37" s="52"/>
      <c r="D37" s="141" t="s">
        <v>114</v>
      </c>
      <c r="E37" s="141"/>
      <c r="F37" s="52"/>
      <c r="G37" s="52"/>
      <c r="H37" s="119"/>
      <c r="I37" s="52"/>
      <c r="J37" s="122"/>
      <c r="K37" s="122"/>
      <c r="L37" s="52"/>
      <c r="M37" s="53"/>
    </row>
    <row r="38" spans="1:13" s="50" customFormat="1" ht="30" customHeight="1" x14ac:dyDescent="0.3">
      <c r="A38" s="87"/>
      <c r="B38" s="150" t="s">
        <v>82</v>
      </c>
      <c r="C38" s="150"/>
      <c r="D38" s="52"/>
      <c r="E38" s="52"/>
      <c r="F38" s="52"/>
      <c r="G38" s="140" t="s">
        <v>114</v>
      </c>
      <c r="H38" s="140"/>
      <c r="I38" s="140"/>
      <c r="J38" s="134"/>
      <c r="K38" s="131"/>
      <c r="L38" s="53"/>
      <c r="M38" s="53"/>
    </row>
    <row r="39" spans="1:13" s="134" customFormat="1" ht="30" customHeight="1" x14ac:dyDescent="0.3">
      <c r="A39" s="87"/>
      <c r="B39" s="131"/>
      <c r="C39" s="131"/>
      <c r="D39" s="135"/>
      <c r="E39" s="135"/>
      <c r="F39" s="135"/>
      <c r="G39" s="142" t="s">
        <v>122</v>
      </c>
      <c r="H39" s="142"/>
      <c r="I39" s="143"/>
      <c r="J39" s="141" t="s">
        <v>114</v>
      </c>
      <c r="K39" s="141"/>
      <c r="L39" s="141"/>
      <c r="M39" s="53"/>
    </row>
    <row r="40" spans="1:13" s="134" customFormat="1" ht="30" customHeight="1" x14ac:dyDescent="0.3">
      <c r="A40" s="87"/>
      <c r="B40" s="131"/>
      <c r="C40" s="131"/>
      <c r="D40" s="135"/>
      <c r="E40" s="135"/>
      <c r="F40" s="135"/>
      <c r="G40" s="141" t="s">
        <v>115</v>
      </c>
      <c r="H40" s="141"/>
      <c r="I40" s="141"/>
      <c r="J40" s="135"/>
      <c r="K40" s="135"/>
      <c r="L40" s="135"/>
      <c r="M40" s="53"/>
    </row>
    <row r="41" spans="1:13" s="50" customFormat="1" x14ac:dyDescent="0.3">
      <c r="A41" s="87"/>
      <c r="B41" s="74"/>
      <c r="C41" s="52"/>
      <c r="D41" s="52"/>
      <c r="E41" s="52"/>
      <c r="F41" s="52"/>
      <c r="G41" s="52"/>
      <c r="H41" s="119"/>
      <c r="I41" s="52"/>
      <c r="J41" s="52"/>
      <c r="K41" s="52"/>
      <c r="L41" s="52"/>
      <c r="M41" s="53"/>
    </row>
    <row r="42" spans="1:13" s="50" customFormat="1" ht="15.6" x14ac:dyDescent="0.3">
      <c r="A42" s="152" t="s">
        <v>89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</row>
    <row r="43" spans="1:13" s="50" customFormat="1" ht="15.6" x14ac:dyDescent="0.3">
      <c r="A43" s="152" t="s">
        <v>84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</row>
    <row r="44" spans="1:13" s="50" customFormat="1" x14ac:dyDescent="0.3">
      <c r="A44" s="87"/>
      <c r="B44" s="74"/>
      <c r="C44" s="52"/>
      <c r="D44" s="52"/>
      <c r="E44" s="52"/>
      <c r="F44" s="52"/>
      <c r="G44" s="52"/>
      <c r="H44" s="119"/>
      <c r="I44" s="52"/>
      <c r="J44" s="52"/>
      <c r="K44" s="52"/>
      <c r="L44" s="52"/>
      <c r="M44" s="53"/>
    </row>
    <row r="45" spans="1:13" s="50" customFormat="1" ht="15" thickBot="1" x14ac:dyDescent="0.35">
      <c r="A45" s="87"/>
      <c r="B45" s="74"/>
      <c r="C45" s="68" t="s">
        <v>4</v>
      </c>
      <c r="D45" s="68" t="s">
        <v>3</v>
      </c>
      <c r="E45" s="68" t="s">
        <v>5</v>
      </c>
      <c r="F45" s="62"/>
      <c r="G45" s="151" t="s">
        <v>90</v>
      </c>
      <c r="H45" s="151"/>
      <c r="I45" s="151"/>
      <c r="J45" s="151"/>
      <c r="K45" s="52"/>
      <c r="L45" s="52"/>
      <c r="M45" s="53"/>
    </row>
    <row r="46" spans="1:13" s="50" customFormat="1" ht="15" thickTop="1" x14ac:dyDescent="0.3">
      <c r="A46" s="87"/>
      <c r="B46" s="74"/>
      <c r="C46" s="81" t="s">
        <v>14</v>
      </c>
      <c r="D46" s="81" t="s">
        <v>15</v>
      </c>
      <c r="E46" s="81" t="s">
        <v>39</v>
      </c>
      <c r="F46" s="52"/>
      <c r="G46" s="162" t="s">
        <v>91</v>
      </c>
      <c r="H46" s="162"/>
      <c r="I46" s="162"/>
      <c r="J46" s="162"/>
      <c r="K46" s="52"/>
      <c r="L46" s="52"/>
      <c r="M46" s="53"/>
    </row>
    <row r="47" spans="1:13" s="50" customFormat="1" x14ac:dyDescent="0.3">
      <c r="A47" s="87"/>
      <c r="B47" s="74"/>
      <c r="C47" s="80" t="s">
        <v>106</v>
      </c>
      <c r="D47" s="80" t="s">
        <v>35</v>
      </c>
      <c r="E47" s="81" t="s">
        <v>70</v>
      </c>
      <c r="F47" s="52"/>
      <c r="G47" s="163" t="s">
        <v>92</v>
      </c>
      <c r="H47" s="163"/>
      <c r="I47" s="163"/>
      <c r="J47" s="163"/>
      <c r="K47" s="52"/>
      <c r="L47" s="52"/>
      <c r="M47" s="53"/>
    </row>
    <row r="48" spans="1:13" s="50" customFormat="1" x14ac:dyDescent="0.3">
      <c r="A48" s="87"/>
      <c r="B48" s="74"/>
      <c r="C48" s="81" t="s">
        <v>29</v>
      </c>
      <c r="D48" s="81" t="s">
        <v>30</v>
      </c>
      <c r="E48" s="81" t="s">
        <v>39</v>
      </c>
      <c r="F48" s="52"/>
      <c r="G48" s="163" t="s">
        <v>93</v>
      </c>
      <c r="H48" s="163"/>
      <c r="I48" s="163"/>
      <c r="J48" s="163"/>
      <c r="K48" s="52"/>
      <c r="L48" s="52"/>
      <c r="M48" s="53"/>
    </row>
    <row r="49" spans="1:13" s="50" customFormat="1" x14ac:dyDescent="0.3">
      <c r="A49" s="87"/>
      <c r="B49" s="74"/>
      <c r="C49" s="52"/>
      <c r="D49" s="52"/>
      <c r="E49" s="52"/>
      <c r="F49" s="52"/>
      <c r="G49" s="148"/>
      <c r="H49" s="148"/>
      <c r="I49" s="148"/>
      <c r="J49" s="148"/>
      <c r="K49" s="52"/>
      <c r="L49" s="52"/>
      <c r="M49" s="53"/>
    </row>
    <row r="50" spans="1:13" s="50" customFormat="1" x14ac:dyDescent="0.3">
      <c r="A50" s="87"/>
      <c r="B50" s="74"/>
      <c r="C50" s="75" t="s">
        <v>16</v>
      </c>
      <c r="D50" s="75" t="s">
        <v>17</v>
      </c>
      <c r="E50" s="75" t="s">
        <v>28</v>
      </c>
      <c r="F50" s="52"/>
      <c r="G50" s="148" t="s">
        <v>120</v>
      </c>
      <c r="H50" s="148"/>
      <c r="I50" s="148"/>
      <c r="J50" s="148"/>
      <c r="K50" s="52"/>
      <c r="L50" s="52"/>
      <c r="M50" s="53"/>
    </row>
    <row r="51" spans="1:13" s="50" customFormat="1" x14ac:dyDescent="0.3">
      <c r="A51" s="87"/>
      <c r="B51" s="74"/>
      <c r="C51" s="80" t="s">
        <v>36</v>
      </c>
      <c r="D51" s="80" t="s">
        <v>35</v>
      </c>
      <c r="E51" s="81" t="s">
        <v>31</v>
      </c>
      <c r="F51" s="52"/>
      <c r="G51" s="148" t="s">
        <v>121</v>
      </c>
      <c r="H51" s="148"/>
      <c r="I51" s="148"/>
      <c r="J51" s="148"/>
      <c r="K51" s="52"/>
      <c r="L51" s="52"/>
      <c r="M51" s="53"/>
    </row>
    <row r="52" spans="1:13" s="50" customFormat="1" x14ac:dyDescent="0.3">
      <c r="A52" s="87"/>
      <c r="B52" s="74"/>
      <c r="C52" s="52"/>
      <c r="D52" s="52"/>
      <c r="E52" s="52"/>
      <c r="F52" s="52"/>
      <c r="G52" s="148"/>
      <c r="H52" s="148"/>
      <c r="I52" s="148"/>
      <c r="J52" s="148"/>
      <c r="K52" s="52"/>
      <c r="L52" s="52"/>
      <c r="M52" s="53"/>
    </row>
    <row r="53" spans="1:13" s="50" customFormat="1" x14ac:dyDescent="0.3">
      <c r="A53" s="87"/>
      <c r="B53" s="74"/>
      <c r="C53" s="52"/>
      <c r="D53" s="52"/>
      <c r="E53" s="52"/>
      <c r="F53" s="52"/>
      <c r="G53" s="52"/>
      <c r="H53" s="119"/>
      <c r="I53" s="52"/>
      <c r="J53" s="52"/>
      <c r="K53" s="52"/>
      <c r="L53" s="52"/>
      <c r="M53" s="53"/>
    </row>
    <row r="54" spans="1:13" s="50" customFormat="1" x14ac:dyDescent="0.3">
      <c r="A54" s="87"/>
      <c r="B54" s="74"/>
      <c r="C54" s="52"/>
      <c r="D54" s="52"/>
      <c r="E54" s="52"/>
      <c r="F54" s="52"/>
      <c r="G54" s="52"/>
      <c r="H54" s="119"/>
      <c r="I54" s="52"/>
      <c r="J54" s="52"/>
      <c r="K54" s="52"/>
      <c r="L54" s="52"/>
      <c r="M54" s="53"/>
    </row>
    <row r="55" spans="1:13" s="50" customFormat="1" x14ac:dyDescent="0.3">
      <c r="A55" s="87"/>
      <c r="B55" s="74"/>
      <c r="C55" s="52"/>
      <c r="D55" s="52"/>
      <c r="E55" s="52"/>
      <c r="F55" s="52"/>
      <c r="G55" s="52"/>
      <c r="H55" s="119"/>
      <c r="I55" s="52"/>
      <c r="J55" s="52"/>
      <c r="K55" s="52"/>
      <c r="L55" s="52"/>
      <c r="M55" s="53"/>
    </row>
    <row r="56" spans="1:13" s="50" customFormat="1" x14ac:dyDescent="0.3">
      <c r="A56" s="87"/>
      <c r="B56" s="74"/>
      <c r="C56" s="52"/>
      <c r="D56" s="52"/>
      <c r="E56" s="52"/>
      <c r="F56" s="52"/>
      <c r="G56" s="52"/>
      <c r="H56" s="119"/>
      <c r="I56" s="52"/>
      <c r="J56" s="52"/>
      <c r="K56" s="52"/>
      <c r="L56" s="52"/>
      <c r="M56" s="53"/>
    </row>
    <row r="57" spans="1:13" s="50" customFormat="1" x14ac:dyDescent="0.3">
      <c r="A57" s="87"/>
      <c r="B57" s="74"/>
      <c r="C57" s="52"/>
      <c r="D57" s="52"/>
      <c r="E57" s="52"/>
      <c r="F57" s="52"/>
      <c r="G57" s="52"/>
      <c r="H57" s="119"/>
      <c r="I57" s="52"/>
      <c r="J57" s="52"/>
      <c r="K57" s="52"/>
      <c r="L57" s="52"/>
      <c r="M57" s="53"/>
    </row>
    <row r="58" spans="1:13" s="50" customFormat="1" x14ac:dyDescent="0.3">
      <c r="A58" s="87"/>
      <c r="B58" s="74"/>
      <c r="C58" s="52"/>
      <c r="D58" s="52"/>
      <c r="E58" s="52"/>
      <c r="F58" s="52"/>
      <c r="G58" s="52"/>
      <c r="H58" s="119"/>
      <c r="I58" s="52"/>
      <c r="J58" s="52"/>
      <c r="K58" s="52"/>
      <c r="L58" s="52"/>
      <c r="M58" s="53"/>
    </row>
    <row r="59" spans="1:13" s="50" customFormat="1" x14ac:dyDescent="0.3">
      <c r="A59" s="87"/>
      <c r="B59" s="74"/>
      <c r="C59" s="52"/>
      <c r="D59" s="52"/>
      <c r="E59" s="52"/>
      <c r="F59" s="52"/>
      <c r="G59" s="52"/>
      <c r="H59" s="119"/>
      <c r="I59" s="52"/>
      <c r="J59" s="52"/>
      <c r="K59" s="52"/>
      <c r="L59" s="52"/>
      <c r="M59" s="53"/>
    </row>
    <row r="60" spans="1:13" s="50" customFormat="1" x14ac:dyDescent="0.3">
      <c r="A60" s="87"/>
      <c r="B60" s="74"/>
      <c r="C60" s="52"/>
      <c r="D60" s="52"/>
      <c r="E60" s="52"/>
      <c r="F60" s="52"/>
      <c r="G60" s="52"/>
      <c r="H60" s="119"/>
      <c r="I60" s="52"/>
      <c r="J60" s="52"/>
      <c r="K60" s="52"/>
      <c r="L60" s="52"/>
      <c r="M60" s="53"/>
    </row>
    <row r="61" spans="1:13" s="50" customFormat="1" x14ac:dyDescent="0.3">
      <c r="A61" s="87"/>
      <c r="B61" s="74"/>
      <c r="C61" s="52"/>
      <c r="D61" s="52"/>
      <c r="E61" s="52"/>
      <c r="F61" s="52"/>
      <c r="G61" s="52"/>
      <c r="H61" s="119"/>
      <c r="I61" s="52"/>
      <c r="J61" s="52"/>
      <c r="K61" s="52"/>
      <c r="L61" s="52"/>
      <c r="M61" s="53"/>
    </row>
    <row r="62" spans="1:13" s="50" customFormat="1" x14ac:dyDescent="0.3">
      <c r="A62" s="87"/>
      <c r="B62" s="74"/>
      <c r="E62" s="52"/>
      <c r="M62" s="51"/>
    </row>
    <row r="63" spans="1:13" x14ac:dyDescent="0.3">
      <c r="A63" s="154" t="s">
        <v>22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</row>
    <row r="64" spans="1:13" ht="15.6" x14ac:dyDescent="0.3">
      <c r="A64" s="152" t="s">
        <v>89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</row>
    <row r="65" spans="1:13" ht="15.6" x14ac:dyDescent="0.3">
      <c r="A65" s="152" t="s">
        <v>78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</row>
    <row r="66" spans="1:13" ht="15.6" x14ac:dyDescent="0.3">
      <c r="A66" s="67"/>
      <c r="B66" s="67"/>
      <c r="C66" s="67"/>
      <c r="D66" s="67"/>
      <c r="E66" s="67"/>
      <c r="F66" s="67"/>
      <c r="G66" s="67"/>
      <c r="H66" s="116"/>
      <c r="I66" s="67"/>
      <c r="J66" s="67"/>
      <c r="K66" s="67"/>
      <c r="L66" s="67"/>
      <c r="M66" s="67"/>
    </row>
    <row r="67" spans="1:13" s="70" customFormat="1" ht="15" thickBot="1" x14ac:dyDescent="0.35">
      <c r="A67" s="68" t="s">
        <v>11</v>
      </c>
      <c r="B67" s="69" t="s">
        <v>58</v>
      </c>
      <c r="C67" s="68" t="s">
        <v>4</v>
      </c>
      <c r="D67" s="68" t="s">
        <v>3</v>
      </c>
      <c r="E67" s="68" t="s">
        <v>5</v>
      </c>
      <c r="F67" s="68" t="s">
        <v>20</v>
      </c>
      <c r="G67" s="68" t="s">
        <v>38</v>
      </c>
      <c r="H67" s="118" t="s">
        <v>95</v>
      </c>
      <c r="I67" s="68" t="s">
        <v>72</v>
      </c>
      <c r="J67" s="68" t="s">
        <v>73</v>
      </c>
      <c r="K67" s="68" t="s">
        <v>74</v>
      </c>
      <c r="L67" s="136" t="s">
        <v>123</v>
      </c>
      <c r="M67" s="68" t="s">
        <v>76</v>
      </c>
    </row>
    <row r="68" spans="1:13" s="70" customFormat="1" ht="15" thickTop="1" x14ac:dyDescent="0.3">
      <c r="A68" s="71"/>
      <c r="B68" s="72"/>
      <c r="C68" s="71"/>
      <c r="D68" s="71"/>
      <c r="E68" s="71"/>
      <c r="F68" s="71"/>
      <c r="G68" s="71"/>
      <c r="H68" s="121"/>
      <c r="I68" s="71"/>
      <c r="J68" s="71"/>
      <c r="K68" s="71"/>
      <c r="L68" s="71"/>
      <c r="M68" s="71"/>
    </row>
    <row r="69" spans="1:13" s="79" customFormat="1" x14ac:dyDescent="0.3">
      <c r="A69" s="75">
        <v>1</v>
      </c>
      <c r="B69" s="99">
        <v>94</v>
      </c>
      <c r="C69" s="75" t="s">
        <v>18</v>
      </c>
      <c r="D69" s="75" t="s">
        <v>19</v>
      </c>
      <c r="E69" s="100" t="s">
        <v>39</v>
      </c>
      <c r="F69" s="75">
        <v>2475</v>
      </c>
      <c r="G69" s="76">
        <v>34420</v>
      </c>
      <c r="H69" s="76" t="s">
        <v>98</v>
      </c>
      <c r="I69" s="75">
        <v>63</v>
      </c>
      <c r="J69" s="75">
        <v>116</v>
      </c>
      <c r="K69" s="75">
        <f>I69+J69</f>
        <v>179</v>
      </c>
      <c r="L69" s="75" t="s">
        <v>123</v>
      </c>
      <c r="M69" s="99"/>
    </row>
    <row r="70" spans="1:13" s="79" customFormat="1" x14ac:dyDescent="0.3">
      <c r="A70" s="104"/>
      <c r="B70" s="105"/>
      <c r="C70" s="104"/>
      <c r="D70" s="104"/>
      <c r="E70" s="96"/>
      <c r="F70" s="104"/>
      <c r="G70" s="106"/>
      <c r="H70" s="120"/>
      <c r="I70" s="104"/>
      <c r="J70" s="104"/>
      <c r="K70" s="104"/>
      <c r="L70" s="104"/>
      <c r="M70" s="105"/>
    </row>
    <row r="71" spans="1:13" ht="15.6" x14ac:dyDescent="0.3">
      <c r="A71" s="152" t="s">
        <v>77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</row>
    <row r="72" spans="1:13" ht="15.6" x14ac:dyDescent="0.3">
      <c r="A72" s="152" t="s">
        <v>85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</row>
    <row r="73" spans="1:13" ht="15.6" x14ac:dyDescent="0.3">
      <c r="A73" s="67"/>
      <c r="B73" s="67"/>
      <c r="C73" s="67"/>
      <c r="D73" s="67"/>
      <c r="E73" s="67"/>
      <c r="F73" s="67"/>
      <c r="G73" s="67"/>
      <c r="H73" s="116"/>
      <c r="I73" s="67"/>
      <c r="J73" s="67"/>
      <c r="K73" s="67"/>
      <c r="L73" s="67"/>
      <c r="M73" s="67"/>
    </row>
    <row r="74" spans="1:13" ht="16.2" thickBot="1" x14ac:dyDescent="0.35">
      <c r="A74" s="67"/>
      <c r="B74" s="67"/>
      <c r="C74" s="68" t="s">
        <v>4</v>
      </c>
      <c r="D74" s="68" t="s">
        <v>3</v>
      </c>
      <c r="E74" s="68" t="s">
        <v>5</v>
      </c>
      <c r="F74" s="62"/>
      <c r="G74" s="151" t="s">
        <v>90</v>
      </c>
      <c r="H74" s="151"/>
      <c r="I74" s="151"/>
      <c r="J74" s="151"/>
      <c r="K74" s="67"/>
      <c r="L74" s="67"/>
      <c r="M74" s="67"/>
    </row>
    <row r="75" spans="1:13" s="79" customFormat="1" ht="15" thickTop="1" x14ac:dyDescent="0.3">
      <c r="A75" s="104"/>
      <c r="B75" s="105"/>
      <c r="C75" s="75" t="s">
        <v>18</v>
      </c>
      <c r="D75" s="75" t="s">
        <v>19</v>
      </c>
      <c r="E75" s="100" t="s">
        <v>39</v>
      </c>
      <c r="F75" s="104"/>
      <c r="G75" s="153" t="s">
        <v>91</v>
      </c>
      <c r="H75" s="153"/>
      <c r="I75" s="153"/>
      <c r="J75" s="153"/>
      <c r="K75" s="104"/>
      <c r="L75" s="104"/>
      <c r="M75" s="105"/>
    </row>
    <row r="76" spans="1:13" s="79" customFormat="1" x14ac:dyDescent="0.3">
      <c r="A76" s="104"/>
      <c r="B76" s="105"/>
      <c r="C76" s="104"/>
      <c r="D76" s="104"/>
      <c r="E76" s="96"/>
      <c r="F76" s="104"/>
      <c r="G76" s="106"/>
      <c r="H76" s="120"/>
      <c r="I76" s="104"/>
      <c r="J76" s="104"/>
      <c r="K76" s="104"/>
      <c r="L76" s="104"/>
      <c r="M76" s="105"/>
    </row>
    <row r="77" spans="1:13" s="50" customFormat="1" x14ac:dyDescent="0.3">
      <c r="A77" s="87"/>
      <c r="B77" s="74"/>
      <c r="C77" s="52"/>
      <c r="D77" s="52"/>
      <c r="E77" s="52"/>
      <c r="M77" s="51"/>
    </row>
    <row r="78" spans="1:13" s="91" customFormat="1" x14ac:dyDescent="0.3">
      <c r="A78" s="90"/>
      <c r="B78" s="65"/>
    </row>
    <row r="79" spans="1:13" s="91" customFormat="1" x14ac:dyDescent="0.3">
      <c r="A79" s="90"/>
      <c r="B79" s="65"/>
    </row>
    <row r="80" spans="1:13" s="91" customFormat="1" x14ac:dyDescent="0.3">
      <c r="A80" s="90"/>
      <c r="B80" s="65"/>
    </row>
    <row r="81" spans="1:13" s="91" customFormat="1" x14ac:dyDescent="0.3">
      <c r="A81" s="90"/>
      <c r="B81" s="65"/>
    </row>
    <row r="82" spans="1:13" s="91" customFormat="1" x14ac:dyDescent="0.3">
      <c r="A82" s="90"/>
      <c r="B82" s="65"/>
    </row>
    <row r="83" spans="1:13" s="91" customFormat="1" x14ac:dyDescent="0.3">
      <c r="A83" s="90"/>
      <c r="B83" s="65"/>
    </row>
    <row r="84" spans="1:13" s="91" customFormat="1" x14ac:dyDescent="0.3">
      <c r="A84" s="90"/>
      <c r="B84" s="65"/>
    </row>
    <row r="85" spans="1:13" s="91" customFormat="1" x14ac:dyDescent="0.3">
      <c r="A85" s="90"/>
      <c r="B85" s="65"/>
    </row>
    <row r="86" spans="1:13" s="91" customFormat="1" x14ac:dyDescent="0.3">
      <c r="A86" s="90"/>
      <c r="B86" s="65"/>
    </row>
    <row r="87" spans="1:13" x14ac:dyDescent="0.3">
      <c r="A87" s="154" t="s">
        <v>22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</row>
    <row r="88" spans="1:13" ht="15.6" x14ac:dyDescent="0.3">
      <c r="A88" s="152" t="s">
        <v>89</v>
      </c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</row>
    <row r="89" spans="1:13" ht="15.6" x14ac:dyDescent="0.3">
      <c r="A89" s="152" t="s">
        <v>79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</row>
    <row r="90" spans="1:13" s="91" customFormat="1" x14ac:dyDescent="0.3">
      <c r="A90" s="90"/>
      <c r="B90" s="65"/>
    </row>
    <row r="91" spans="1:13" s="90" customFormat="1" ht="15" thickBot="1" x14ac:dyDescent="0.35">
      <c r="A91" s="92" t="s">
        <v>11</v>
      </c>
      <c r="B91" s="69" t="s">
        <v>58</v>
      </c>
      <c r="C91" s="92" t="s">
        <v>4</v>
      </c>
      <c r="D91" s="92" t="s">
        <v>3</v>
      </c>
      <c r="E91" s="92" t="s">
        <v>5</v>
      </c>
      <c r="F91" s="68" t="s">
        <v>20</v>
      </c>
      <c r="G91" s="68" t="s">
        <v>38</v>
      </c>
      <c r="H91" s="118" t="s">
        <v>95</v>
      </c>
      <c r="I91" s="68" t="s">
        <v>72</v>
      </c>
      <c r="J91" s="68" t="s">
        <v>73</v>
      </c>
      <c r="K91" s="68" t="s">
        <v>74</v>
      </c>
      <c r="L91" s="136" t="s">
        <v>123</v>
      </c>
      <c r="M91" s="68" t="s">
        <v>76</v>
      </c>
    </row>
    <row r="92" spans="1:13" s="90" customFormat="1" ht="15" thickTop="1" x14ac:dyDescent="0.3">
      <c r="A92" s="101"/>
      <c r="B92" s="72"/>
      <c r="C92" s="101"/>
      <c r="D92" s="101"/>
      <c r="E92" s="101"/>
      <c r="F92" s="71"/>
      <c r="G92" s="71"/>
      <c r="H92" s="121"/>
      <c r="I92" s="71"/>
      <c r="J92" s="71"/>
      <c r="K92" s="71"/>
      <c r="L92" s="71"/>
    </row>
    <row r="93" spans="1:13" s="50" customFormat="1" x14ac:dyDescent="0.3">
      <c r="A93" s="102">
        <v>1</v>
      </c>
      <c r="B93" s="98">
        <v>88</v>
      </c>
      <c r="C93" s="75" t="s">
        <v>2</v>
      </c>
      <c r="D93" s="75" t="s">
        <v>1</v>
      </c>
      <c r="E93" s="100" t="s">
        <v>0</v>
      </c>
      <c r="F93" s="100">
        <v>2050</v>
      </c>
      <c r="G93" s="103">
        <v>29903</v>
      </c>
      <c r="H93" s="103" t="s">
        <v>99</v>
      </c>
      <c r="I93" s="75">
        <v>106</v>
      </c>
      <c r="J93" s="75">
        <v>98</v>
      </c>
      <c r="K93" s="75">
        <f>I93+J93</f>
        <v>204</v>
      </c>
      <c r="L93" s="100"/>
      <c r="M93" s="77"/>
    </row>
    <row r="94" spans="1:13" s="84" customFormat="1" x14ac:dyDescent="0.3">
      <c r="A94" s="80">
        <v>2</v>
      </c>
      <c r="B94" s="86">
        <v>93</v>
      </c>
      <c r="C94" s="80" t="s">
        <v>9</v>
      </c>
      <c r="D94" s="80" t="s">
        <v>10</v>
      </c>
      <c r="E94" s="81" t="s">
        <v>39</v>
      </c>
      <c r="F94" s="80">
        <v>832</v>
      </c>
      <c r="G94" s="82">
        <v>26506</v>
      </c>
      <c r="H94" s="76" t="s">
        <v>100</v>
      </c>
      <c r="I94" s="75">
        <v>224</v>
      </c>
      <c r="J94" s="75">
        <v>227</v>
      </c>
      <c r="K94" s="75">
        <f t="shared" ref="K94" si="1">I94+J94</f>
        <v>451</v>
      </c>
      <c r="L94" s="80"/>
      <c r="M94" s="83">
        <v>1</v>
      </c>
    </row>
    <row r="95" spans="1:13" s="78" customFormat="1" x14ac:dyDescent="0.3">
      <c r="A95" s="80">
        <v>3</v>
      </c>
      <c r="B95" s="86">
        <v>95</v>
      </c>
      <c r="C95" s="80" t="s">
        <v>23</v>
      </c>
      <c r="D95" s="80" t="s">
        <v>24</v>
      </c>
      <c r="E95" s="81" t="s">
        <v>39</v>
      </c>
      <c r="F95" s="80">
        <v>1060</v>
      </c>
      <c r="G95" s="82">
        <v>32940</v>
      </c>
      <c r="H95" s="76" t="s">
        <v>99</v>
      </c>
      <c r="I95" s="75">
        <v>313</v>
      </c>
      <c r="J95" s="75">
        <v>306</v>
      </c>
      <c r="K95" s="75">
        <f>I95+J95</f>
        <v>619</v>
      </c>
      <c r="L95" s="80" t="s">
        <v>123</v>
      </c>
      <c r="M95" s="80">
        <v>4</v>
      </c>
    </row>
    <row r="96" spans="1:13" s="78" customFormat="1" x14ac:dyDescent="0.3">
      <c r="A96" s="104"/>
      <c r="B96" s="105"/>
      <c r="C96" s="104"/>
      <c r="D96" s="104"/>
      <c r="E96" s="96"/>
      <c r="F96" s="104"/>
      <c r="G96" s="106"/>
      <c r="H96" s="120"/>
      <c r="I96" s="104"/>
      <c r="J96" s="104"/>
      <c r="K96" s="104"/>
      <c r="L96" s="104"/>
      <c r="M96" s="104"/>
    </row>
    <row r="97" spans="1:13" ht="15.6" x14ac:dyDescent="0.3">
      <c r="A97" s="152" t="s">
        <v>77</v>
      </c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</row>
    <row r="98" spans="1:13" ht="15.6" x14ac:dyDescent="0.3">
      <c r="A98" s="152" t="s">
        <v>86</v>
      </c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</row>
    <row r="99" spans="1:13" ht="15.6" x14ac:dyDescent="0.3">
      <c r="A99" s="67"/>
      <c r="B99" s="67"/>
      <c r="C99" s="67"/>
      <c r="D99" s="67"/>
      <c r="E99" s="67"/>
      <c r="F99" s="67"/>
      <c r="G99" s="67"/>
      <c r="H99" s="116"/>
      <c r="I99" s="67"/>
      <c r="J99" s="67"/>
      <c r="K99" s="67"/>
      <c r="L99" s="67"/>
      <c r="M99" s="67"/>
    </row>
    <row r="100" spans="1:13" s="78" customFormat="1" ht="15" thickBot="1" x14ac:dyDescent="0.35">
      <c r="A100" s="104"/>
      <c r="B100" s="105"/>
      <c r="C100" s="68" t="s">
        <v>4</v>
      </c>
      <c r="D100" s="68" t="s">
        <v>3</v>
      </c>
      <c r="E100" s="68" t="s">
        <v>5</v>
      </c>
      <c r="F100" s="62"/>
      <c r="G100" s="151" t="s">
        <v>90</v>
      </c>
      <c r="H100" s="151"/>
      <c r="I100" s="151"/>
      <c r="J100" s="151"/>
      <c r="K100" s="104"/>
      <c r="L100" s="104"/>
      <c r="M100" s="104"/>
    </row>
    <row r="101" spans="1:13" s="78" customFormat="1" ht="15" thickTop="1" x14ac:dyDescent="0.3">
      <c r="A101" s="104"/>
      <c r="B101" s="105"/>
      <c r="C101" s="80" t="s">
        <v>23</v>
      </c>
      <c r="D101" s="80" t="s">
        <v>24</v>
      </c>
      <c r="E101" s="81" t="s">
        <v>39</v>
      </c>
      <c r="F101" s="62"/>
      <c r="G101" s="155" t="s">
        <v>91</v>
      </c>
      <c r="H101" s="155"/>
      <c r="I101" s="155"/>
      <c r="J101" s="155"/>
      <c r="K101" s="104"/>
      <c r="L101" s="104"/>
      <c r="M101" s="104"/>
    </row>
    <row r="102" spans="1:13" s="78" customFormat="1" x14ac:dyDescent="0.3">
      <c r="A102" s="104"/>
      <c r="B102" s="105"/>
      <c r="C102" s="80" t="s">
        <v>9</v>
      </c>
      <c r="D102" s="80" t="s">
        <v>10</v>
      </c>
      <c r="E102" s="81" t="s">
        <v>39</v>
      </c>
      <c r="F102" s="62"/>
      <c r="G102" s="156" t="s">
        <v>92</v>
      </c>
      <c r="H102" s="156"/>
      <c r="I102" s="156"/>
      <c r="J102" s="156"/>
      <c r="K102" s="104"/>
      <c r="L102" s="104"/>
      <c r="M102" s="104"/>
    </row>
    <row r="103" spans="1:13" s="78" customFormat="1" x14ac:dyDescent="0.3">
      <c r="A103" s="104"/>
      <c r="B103" s="105"/>
      <c r="C103" s="75" t="s">
        <v>2</v>
      </c>
      <c r="D103" s="75" t="s">
        <v>1</v>
      </c>
      <c r="E103" s="100" t="s">
        <v>0</v>
      </c>
      <c r="F103" s="104"/>
      <c r="G103" s="157" t="s">
        <v>94</v>
      </c>
      <c r="H103" s="157"/>
      <c r="I103" s="157"/>
      <c r="J103" s="157"/>
      <c r="K103" s="104"/>
      <c r="L103" s="104"/>
      <c r="M103" s="104"/>
    </row>
    <row r="104" spans="1:13" s="50" customFormat="1" x14ac:dyDescent="0.3">
      <c r="A104" s="87"/>
      <c r="B104" s="74"/>
      <c r="E104" s="52"/>
      <c r="M104" s="51"/>
    </row>
    <row r="105" spans="1:13" s="50" customFormat="1" x14ac:dyDescent="0.3">
      <c r="A105" s="87"/>
      <c r="B105" s="74"/>
      <c r="E105" s="52"/>
      <c r="M105" s="51"/>
    </row>
    <row r="106" spans="1:13" s="50" customFormat="1" x14ac:dyDescent="0.3">
      <c r="A106" s="87"/>
      <c r="B106" s="74"/>
      <c r="E106" s="52"/>
      <c r="M106" s="51"/>
    </row>
    <row r="107" spans="1:13" s="50" customFormat="1" x14ac:dyDescent="0.3">
      <c r="A107" s="87"/>
      <c r="B107" s="74"/>
      <c r="E107" s="52"/>
      <c r="M107" s="51"/>
    </row>
    <row r="108" spans="1:13" s="50" customFormat="1" x14ac:dyDescent="0.3">
      <c r="A108" s="87"/>
      <c r="B108" s="74"/>
      <c r="E108" s="52"/>
      <c r="M108" s="51"/>
    </row>
    <row r="109" spans="1:13" s="50" customFormat="1" x14ac:dyDescent="0.3">
      <c r="A109" s="87"/>
      <c r="B109" s="74"/>
      <c r="E109" s="52"/>
      <c r="M109" s="51"/>
    </row>
    <row r="110" spans="1:13" s="50" customFormat="1" x14ac:dyDescent="0.3">
      <c r="A110" s="87"/>
      <c r="B110" s="74"/>
      <c r="E110" s="52"/>
      <c r="M110" s="51"/>
    </row>
    <row r="111" spans="1:13" s="50" customFormat="1" x14ac:dyDescent="0.3">
      <c r="A111" s="87"/>
      <c r="B111" s="74"/>
      <c r="E111" s="52"/>
      <c r="M111" s="51"/>
    </row>
    <row r="112" spans="1:13" s="50" customFormat="1" x14ac:dyDescent="0.3">
      <c r="A112" s="87"/>
      <c r="B112" s="74"/>
      <c r="E112" s="52"/>
      <c r="M112" s="51"/>
    </row>
    <row r="113" spans="1:13" s="50" customFormat="1" x14ac:dyDescent="0.3">
      <c r="A113" s="87"/>
      <c r="B113" s="74"/>
      <c r="E113" s="52"/>
      <c r="M113" s="51"/>
    </row>
    <row r="114" spans="1:13" s="50" customFormat="1" x14ac:dyDescent="0.3">
      <c r="A114" s="87"/>
      <c r="B114" s="74"/>
      <c r="E114" s="52"/>
      <c r="M114" s="51"/>
    </row>
    <row r="115" spans="1:13" x14ac:dyDescent="0.3">
      <c r="A115" s="154" t="s">
        <v>22</v>
      </c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</row>
    <row r="116" spans="1:13" ht="15.6" x14ac:dyDescent="0.3">
      <c r="A116" s="152" t="s">
        <v>89</v>
      </c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</row>
    <row r="117" spans="1:13" ht="15.6" x14ac:dyDescent="0.3">
      <c r="A117" s="152" t="s">
        <v>80</v>
      </c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</row>
    <row r="118" spans="1:13" s="90" customFormat="1" x14ac:dyDescent="0.3">
      <c r="A118" s="93"/>
      <c r="B118" s="7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5"/>
    </row>
    <row r="119" spans="1:13" s="90" customFormat="1" ht="15" thickBot="1" x14ac:dyDescent="0.35">
      <c r="A119" s="92" t="s">
        <v>11</v>
      </c>
      <c r="B119" s="69" t="s">
        <v>58</v>
      </c>
      <c r="C119" s="92" t="s">
        <v>4</v>
      </c>
      <c r="D119" s="92" t="s">
        <v>3</v>
      </c>
      <c r="E119" s="92" t="s">
        <v>5</v>
      </c>
      <c r="F119" s="68" t="s">
        <v>20</v>
      </c>
      <c r="G119" s="68" t="s">
        <v>38</v>
      </c>
      <c r="H119" s="118" t="s">
        <v>95</v>
      </c>
      <c r="I119" s="68" t="s">
        <v>72</v>
      </c>
      <c r="J119" s="68" t="s">
        <v>73</v>
      </c>
      <c r="K119" s="68" t="s">
        <v>74</v>
      </c>
      <c r="L119" s="136" t="s">
        <v>123</v>
      </c>
      <c r="M119" s="68" t="s">
        <v>76</v>
      </c>
    </row>
    <row r="120" spans="1:13" s="90" customFormat="1" ht="15" thickTop="1" x14ac:dyDescent="0.3">
      <c r="A120" s="101"/>
      <c r="B120" s="72"/>
      <c r="C120" s="101"/>
      <c r="D120" s="101"/>
      <c r="E120" s="101"/>
      <c r="F120" s="71"/>
      <c r="G120" s="71"/>
      <c r="H120" s="121"/>
      <c r="I120" s="71"/>
      <c r="J120" s="71"/>
      <c r="K120" s="71"/>
      <c r="L120" s="71"/>
      <c r="M120" s="71"/>
    </row>
    <row r="121" spans="1:13" s="84" customFormat="1" x14ac:dyDescent="0.3">
      <c r="A121" s="75">
        <v>1</v>
      </c>
      <c r="B121" s="99">
        <v>90</v>
      </c>
      <c r="C121" s="75" t="s">
        <v>37</v>
      </c>
      <c r="D121" s="75" t="s">
        <v>35</v>
      </c>
      <c r="E121" s="100" t="s">
        <v>31</v>
      </c>
      <c r="F121" s="75">
        <v>2117</v>
      </c>
      <c r="G121" s="76">
        <v>29869</v>
      </c>
      <c r="H121" s="76" t="s">
        <v>100</v>
      </c>
      <c r="I121" s="75">
        <v>155</v>
      </c>
      <c r="J121" s="75">
        <v>157</v>
      </c>
      <c r="K121" s="75">
        <f t="shared" ref="K121" si="2">I121+J121</f>
        <v>312</v>
      </c>
      <c r="L121" s="75" t="s">
        <v>123</v>
      </c>
      <c r="M121" s="107"/>
    </row>
    <row r="122" spans="1:13" s="84" customFormat="1" x14ac:dyDescent="0.3">
      <c r="A122" s="104"/>
      <c r="B122" s="105"/>
      <c r="C122" s="104"/>
      <c r="D122" s="104"/>
      <c r="E122" s="96"/>
      <c r="F122" s="104"/>
      <c r="G122" s="106"/>
      <c r="H122" s="120"/>
      <c r="I122" s="104"/>
      <c r="J122" s="104"/>
      <c r="K122" s="104"/>
      <c r="L122" s="104"/>
      <c r="M122" s="110"/>
    </row>
    <row r="123" spans="1:13" ht="15.6" x14ac:dyDescent="0.3">
      <c r="A123" s="152" t="s">
        <v>77</v>
      </c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</row>
    <row r="124" spans="1:13" ht="15.6" x14ac:dyDescent="0.3">
      <c r="A124" s="152" t="s">
        <v>87</v>
      </c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</row>
    <row r="125" spans="1:13" ht="15.6" x14ac:dyDescent="0.3">
      <c r="A125" s="67"/>
      <c r="B125" s="67"/>
      <c r="C125" s="67"/>
      <c r="D125" s="67"/>
      <c r="E125" s="67"/>
      <c r="F125" s="67"/>
      <c r="G125" s="67"/>
      <c r="H125" s="116"/>
      <c r="I125" s="67"/>
      <c r="J125" s="67"/>
      <c r="K125" s="67"/>
      <c r="L125" s="67"/>
      <c r="M125" s="67"/>
    </row>
    <row r="126" spans="1:13" s="84" customFormat="1" ht="15" thickBot="1" x14ac:dyDescent="0.35">
      <c r="A126" s="104"/>
      <c r="B126" s="105"/>
      <c r="C126" s="68" t="s">
        <v>4</v>
      </c>
      <c r="D126" s="68" t="s">
        <v>3</v>
      </c>
      <c r="E126" s="68" t="s">
        <v>5</v>
      </c>
      <c r="F126" s="62"/>
      <c r="G126" s="151" t="s">
        <v>90</v>
      </c>
      <c r="H126" s="151"/>
      <c r="I126" s="151"/>
      <c r="J126" s="151"/>
      <c r="K126" s="104"/>
      <c r="L126" s="104"/>
      <c r="M126" s="110"/>
    </row>
    <row r="127" spans="1:13" s="84" customFormat="1" ht="15" thickTop="1" x14ac:dyDescent="0.3">
      <c r="A127" s="78"/>
      <c r="B127" s="79"/>
      <c r="C127" s="75" t="s">
        <v>37</v>
      </c>
      <c r="D127" s="75" t="s">
        <v>35</v>
      </c>
      <c r="E127" s="100" t="s">
        <v>31</v>
      </c>
      <c r="F127" s="78"/>
      <c r="G127" s="158" t="s">
        <v>91</v>
      </c>
      <c r="H127" s="158"/>
      <c r="I127" s="158"/>
      <c r="J127" s="158"/>
      <c r="K127" s="78"/>
      <c r="L127" s="78"/>
      <c r="M127" s="89"/>
    </row>
    <row r="128" spans="1:13" s="84" customFormat="1" x14ac:dyDescent="0.3">
      <c r="A128" s="78"/>
      <c r="B128" s="79"/>
      <c r="C128" s="78"/>
      <c r="D128" s="78"/>
      <c r="E128" s="88"/>
      <c r="F128" s="78"/>
      <c r="G128" s="78"/>
      <c r="H128" s="78"/>
      <c r="I128" s="78"/>
      <c r="J128" s="78"/>
      <c r="K128" s="78"/>
      <c r="L128" s="78"/>
      <c r="M128" s="89"/>
    </row>
    <row r="129" spans="1:13" s="84" customFormat="1" x14ac:dyDescent="0.3">
      <c r="A129" s="78"/>
      <c r="B129" s="79"/>
      <c r="C129" s="78"/>
      <c r="D129" s="78"/>
      <c r="E129" s="88"/>
      <c r="F129" s="78"/>
      <c r="G129" s="78"/>
      <c r="H129" s="78"/>
      <c r="I129" s="78"/>
      <c r="J129" s="78"/>
      <c r="K129" s="78"/>
      <c r="L129" s="78"/>
      <c r="M129" s="89"/>
    </row>
    <row r="130" spans="1:13" s="84" customFormat="1" x14ac:dyDescent="0.3">
      <c r="A130" s="78"/>
      <c r="B130" s="79"/>
      <c r="C130" s="78"/>
      <c r="D130" s="78"/>
      <c r="E130" s="88"/>
      <c r="F130" s="78"/>
      <c r="G130" s="78"/>
      <c r="H130" s="78"/>
      <c r="I130" s="78"/>
      <c r="J130" s="78"/>
      <c r="K130" s="78"/>
      <c r="L130" s="78"/>
      <c r="M130" s="89"/>
    </row>
    <row r="131" spans="1:13" s="84" customFormat="1" x14ac:dyDescent="0.3">
      <c r="A131" s="78"/>
      <c r="B131" s="79"/>
      <c r="C131" s="78"/>
      <c r="D131" s="78"/>
      <c r="E131" s="88"/>
      <c r="F131" s="78"/>
      <c r="G131" s="78"/>
      <c r="H131" s="78"/>
      <c r="I131" s="78"/>
      <c r="J131" s="78"/>
      <c r="K131" s="78"/>
      <c r="L131" s="78"/>
      <c r="M131" s="89"/>
    </row>
    <row r="132" spans="1:13" s="84" customFormat="1" x14ac:dyDescent="0.3">
      <c r="A132" s="78"/>
      <c r="B132" s="79"/>
      <c r="C132" s="78"/>
      <c r="D132" s="78"/>
      <c r="E132" s="88"/>
      <c r="F132" s="78"/>
      <c r="G132" s="78"/>
      <c r="H132" s="78"/>
      <c r="I132" s="78"/>
      <c r="J132" s="78"/>
      <c r="K132" s="78"/>
      <c r="L132" s="78"/>
      <c r="M132" s="89"/>
    </row>
    <row r="133" spans="1:13" s="84" customFormat="1" x14ac:dyDescent="0.3">
      <c r="A133" s="78"/>
      <c r="B133" s="79"/>
      <c r="C133" s="78"/>
      <c r="D133" s="78"/>
      <c r="E133" s="88"/>
      <c r="F133" s="78"/>
      <c r="G133" s="78"/>
      <c r="H133" s="78"/>
      <c r="I133" s="78"/>
      <c r="J133" s="78"/>
      <c r="K133" s="78"/>
      <c r="L133" s="78"/>
      <c r="M133" s="89"/>
    </row>
    <row r="134" spans="1:13" s="84" customFormat="1" x14ac:dyDescent="0.3">
      <c r="A134" s="78"/>
      <c r="B134" s="79"/>
      <c r="C134" s="78"/>
      <c r="D134" s="78"/>
      <c r="E134" s="88"/>
      <c r="F134" s="78"/>
      <c r="G134" s="78"/>
      <c r="H134" s="78"/>
      <c r="I134" s="78"/>
      <c r="J134" s="78"/>
      <c r="K134" s="78"/>
      <c r="L134" s="78"/>
      <c r="M134" s="89"/>
    </row>
    <row r="135" spans="1:13" s="84" customFormat="1" x14ac:dyDescent="0.3">
      <c r="A135" s="78"/>
      <c r="B135" s="79"/>
      <c r="C135" s="78"/>
      <c r="D135" s="78"/>
      <c r="E135" s="88"/>
      <c r="F135" s="78"/>
      <c r="G135" s="78"/>
      <c r="H135" s="78"/>
      <c r="I135" s="78"/>
      <c r="J135" s="78"/>
      <c r="K135" s="78"/>
      <c r="L135" s="78"/>
      <c r="M135" s="89"/>
    </row>
    <row r="136" spans="1:13" s="84" customFormat="1" x14ac:dyDescent="0.3">
      <c r="A136" s="78"/>
      <c r="B136" s="79"/>
      <c r="C136" s="78"/>
      <c r="D136" s="78"/>
      <c r="E136" s="88"/>
      <c r="F136" s="78"/>
      <c r="G136" s="78"/>
      <c r="H136" s="78"/>
      <c r="I136" s="78"/>
      <c r="J136" s="78"/>
      <c r="K136" s="78"/>
      <c r="L136" s="78"/>
      <c r="M136" s="89"/>
    </row>
    <row r="137" spans="1:13" x14ac:dyDescent="0.3">
      <c r="A137" s="154" t="s">
        <v>22</v>
      </c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</row>
    <row r="138" spans="1:13" ht="15.6" x14ac:dyDescent="0.3">
      <c r="A138" s="152" t="s">
        <v>89</v>
      </c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</row>
    <row r="139" spans="1:13" ht="15.6" x14ac:dyDescent="0.3">
      <c r="A139" s="152" t="s">
        <v>81</v>
      </c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</row>
    <row r="140" spans="1:13" s="50" customFormat="1" x14ac:dyDescent="0.3">
      <c r="A140" s="73"/>
      <c r="B140" s="74"/>
      <c r="M140" s="51"/>
    </row>
    <row r="141" spans="1:13" s="90" customFormat="1" ht="15" thickBot="1" x14ac:dyDescent="0.35">
      <c r="A141" s="92" t="s">
        <v>11</v>
      </c>
      <c r="B141" s="69" t="s">
        <v>58</v>
      </c>
      <c r="C141" s="92" t="s">
        <v>4</v>
      </c>
      <c r="D141" s="92" t="s">
        <v>3</v>
      </c>
      <c r="E141" s="92" t="s">
        <v>5</v>
      </c>
      <c r="F141" s="68" t="s">
        <v>20</v>
      </c>
      <c r="G141" s="68" t="s">
        <v>38</v>
      </c>
      <c r="H141" s="118"/>
      <c r="I141" s="68" t="s">
        <v>72</v>
      </c>
      <c r="J141" s="68" t="s">
        <v>73</v>
      </c>
      <c r="K141" s="68" t="s">
        <v>74</v>
      </c>
      <c r="L141" s="68" t="s">
        <v>75</v>
      </c>
      <c r="M141" s="68" t="s">
        <v>76</v>
      </c>
    </row>
    <row r="142" spans="1:13" s="90" customFormat="1" ht="15" thickTop="1" x14ac:dyDescent="0.3">
      <c r="A142" s="101"/>
      <c r="B142" s="72"/>
      <c r="C142" s="101"/>
      <c r="D142" s="101"/>
      <c r="E142" s="101"/>
      <c r="F142" s="71"/>
      <c r="G142" s="71"/>
      <c r="H142" s="121"/>
      <c r="I142" s="71"/>
      <c r="J142" s="71"/>
      <c r="K142" s="71"/>
      <c r="L142" s="71"/>
      <c r="M142" s="71"/>
    </row>
    <row r="143" spans="1:13" s="88" customFormat="1" x14ac:dyDescent="0.3">
      <c r="A143" s="100">
        <v>1</v>
      </c>
      <c r="B143" s="100">
        <v>97</v>
      </c>
      <c r="C143" s="100" t="s">
        <v>62</v>
      </c>
      <c r="D143" s="100" t="s">
        <v>63</v>
      </c>
      <c r="E143" s="100" t="s">
        <v>64</v>
      </c>
      <c r="F143" s="100">
        <v>701</v>
      </c>
      <c r="G143" s="108">
        <v>29656</v>
      </c>
      <c r="H143" s="108"/>
      <c r="I143" s="75">
        <v>0</v>
      </c>
      <c r="J143" s="75">
        <v>0</v>
      </c>
      <c r="K143" s="75">
        <f t="shared" ref="K143" si="3">I143+J143</f>
        <v>0</v>
      </c>
      <c r="L143" s="100"/>
      <c r="M143" s="100"/>
    </row>
    <row r="145" spans="1:13" ht="15.6" x14ac:dyDescent="0.3">
      <c r="A145" s="152" t="s">
        <v>77</v>
      </c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</row>
    <row r="146" spans="1:13" ht="15.6" x14ac:dyDescent="0.3">
      <c r="A146" s="152" t="s">
        <v>88</v>
      </c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</row>
    <row r="148" spans="1:13" ht="15" thickBot="1" x14ac:dyDescent="0.35">
      <c r="C148" s="68" t="s">
        <v>4</v>
      </c>
      <c r="D148" s="68" t="s">
        <v>3</v>
      </c>
      <c r="E148" s="68" t="s">
        <v>5</v>
      </c>
      <c r="F148" s="62"/>
      <c r="G148" s="151" t="s">
        <v>90</v>
      </c>
      <c r="H148" s="151"/>
      <c r="I148" s="151"/>
      <c r="J148" s="151"/>
    </row>
    <row r="149" spans="1:13" ht="15" thickTop="1" x14ac:dyDescent="0.3"/>
  </sheetData>
  <mergeCells count="70">
    <mergeCell ref="A64:M64"/>
    <mergeCell ref="A11:M11"/>
    <mergeCell ref="A43:M43"/>
    <mergeCell ref="A9:M9"/>
    <mergeCell ref="A10:M10"/>
    <mergeCell ref="B24:C24"/>
    <mergeCell ref="B26:C26"/>
    <mergeCell ref="B28:C28"/>
    <mergeCell ref="B30:C30"/>
    <mergeCell ref="B32:C32"/>
    <mergeCell ref="B34:C34"/>
    <mergeCell ref="B36:C36"/>
    <mergeCell ref="B38:C38"/>
    <mergeCell ref="D25:E25"/>
    <mergeCell ref="D29:E29"/>
    <mergeCell ref="D33:E33"/>
    <mergeCell ref="A1:M1"/>
    <mergeCell ref="A5:M5"/>
    <mergeCell ref="A63:M63"/>
    <mergeCell ref="A21:M21"/>
    <mergeCell ref="A22:M22"/>
    <mergeCell ref="A23:M23"/>
    <mergeCell ref="A42:M42"/>
    <mergeCell ref="G45:J45"/>
    <mergeCell ref="G46:J46"/>
    <mergeCell ref="G47:J47"/>
    <mergeCell ref="G48:J48"/>
    <mergeCell ref="G49:J49"/>
    <mergeCell ref="G50:J50"/>
    <mergeCell ref="G51:J51"/>
    <mergeCell ref="G52:J52"/>
    <mergeCell ref="J30:M30"/>
    <mergeCell ref="A65:M65"/>
    <mergeCell ref="A89:M89"/>
    <mergeCell ref="A117:M117"/>
    <mergeCell ref="A87:M87"/>
    <mergeCell ref="A88:M88"/>
    <mergeCell ref="A115:M115"/>
    <mergeCell ref="A116:M116"/>
    <mergeCell ref="G100:J100"/>
    <mergeCell ref="A71:M71"/>
    <mergeCell ref="A72:M72"/>
    <mergeCell ref="A97:M97"/>
    <mergeCell ref="A98:M98"/>
    <mergeCell ref="G148:J148"/>
    <mergeCell ref="A145:M145"/>
    <mergeCell ref="A146:M146"/>
    <mergeCell ref="G74:J74"/>
    <mergeCell ref="G75:J75"/>
    <mergeCell ref="A139:M139"/>
    <mergeCell ref="A137:M137"/>
    <mergeCell ref="A138:M138"/>
    <mergeCell ref="G101:J101"/>
    <mergeCell ref="G102:J102"/>
    <mergeCell ref="G103:J103"/>
    <mergeCell ref="G127:J127"/>
    <mergeCell ref="G126:J126"/>
    <mergeCell ref="A123:M123"/>
    <mergeCell ref="A124:M124"/>
    <mergeCell ref="D27:E27"/>
    <mergeCell ref="D35:E35"/>
    <mergeCell ref="F30:I30"/>
    <mergeCell ref="D37:E37"/>
    <mergeCell ref="F27:I27"/>
    <mergeCell ref="F35:I35"/>
    <mergeCell ref="G38:I38"/>
    <mergeCell ref="G40:I40"/>
    <mergeCell ref="J39:L39"/>
    <mergeCell ref="G39:I39"/>
    <mergeCell ref="B29:C29"/>
  </mergeCells>
  <pageMargins left="0.7" right="0.7" top="0.75" bottom="0.75" header="0.3" footer="0.3"/>
  <pageSetup paperSize="9" scale="83" orientation="landscape" r:id="rId1"/>
  <rowBreaks count="5" manualBreakCount="5">
    <brk id="20" max="12" man="1"/>
    <brk id="40" max="11" man="1"/>
    <brk id="54" max="16383" man="1"/>
    <brk id="77" max="16383" man="1"/>
    <brk id="10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topLeftCell="A74" workbookViewId="0">
      <selection activeCell="A163" sqref="A163:F163"/>
    </sheetView>
  </sheetViews>
  <sheetFormatPr defaultRowHeight="14.4" x14ac:dyDescent="0.3"/>
  <cols>
    <col min="1" max="1" width="2.88671875" bestFit="1" customWidth="1"/>
    <col min="2" max="2" width="13.33203125" style="22" bestFit="1" customWidth="1"/>
    <col min="3" max="3" width="14" style="22" bestFit="1" customWidth="1"/>
    <col min="4" max="4" width="19.44140625" style="22" bestFit="1" customWidth="1"/>
    <col min="5" max="5" width="19.44140625" style="22" customWidth="1"/>
    <col min="6" max="9" width="8.6640625" style="22"/>
  </cols>
  <sheetData>
    <row r="1" spans="1:9" x14ac:dyDescent="0.3">
      <c r="A1" s="169" t="s">
        <v>104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23">
        <v>87</v>
      </c>
      <c r="B2" s="104" t="s">
        <v>16</v>
      </c>
      <c r="C2" s="104" t="s">
        <v>17</v>
      </c>
      <c r="D2" s="104" t="s">
        <v>28</v>
      </c>
      <c r="E2" s="104"/>
      <c r="F2" s="124"/>
      <c r="G2" s="124"/>
      <c r="H2" s="124"/>
      <c r="I2" s="125"/>
    </row>
    <row r="3" spans="1:9" x14ac:dyDescent="0.3">
      <c r="A3" s="126"/>
      <c r="B3" s="127">
        <v>1</v>
      </c>
      <c r="C3" s="127">
        <v>2</v>
      </c>
      <c r="D3" s="127">
        <v>3</v>
      </c>
      <c r="E3" s="127"/>
      <c r="F3" s="127" t="s">
        <v>101</v>
      </c>
      <c r="G3" s="127" t="s">
        <v>103</v>
      </c>
      <c r="H3" s="127">
        <v>10</v>
      </c>
      <c r="I3" s="127" t="s">
        <v>102</v>
      </c>
    </row>
    <row r="4" spans="1:9" x14ac:dyDescent="0.3">
      <c r="A4" s="128">
        <v>1</v>
      </c>
      <c r="B4" s="129">
        <v>8</v>
      </c>
      <c r="C4" s="129">
        <v>8</v>
      </c>
      <c r="D4" s="129">
        <v>8</v>
      </c>
      <c r="E4" s="129">
        <f>SUM(B4:D4)</f>
        <v>24</v>
      </c>
      <c r="F4" s="129">
        <v>24</v>
      </c>
      <c r="G4" s="130"/>
      <c r="H4" s="129"/>
      <c r="I4" s="129"/>
    </row>
    <row r="5" spans="1:9" x14ac:dyDescent="0.3">
      <c r="A5" s="128">
        <v>2</v>
      </c>
      <c r="B5" s="129">
        <v>6</v>
      </c>
      <c r="C5" s="129">
        <v>6</v>
      </c>
      <c r="D5" s="129">
        <v>5</v>
      </c>
      <c r="E5" s="129">
        <f t="shared" ref="E5:E15" si="0">SUM(B5:D5)</f>
        <v>17</v>
      </c>
      <c r="F5" s="129">
        <v>17</v>
      </c>
      <c r="G5" s="130">
        <f>F4+F5</f>
        <v>41</v>
      </c>
      <c r="H5" s="129"/>
      <c r="I5" s="129"/>
    </row>
    <row r="6" spans="1:9" x14ac:dyDescent="0.3">
      <c r="A6" s="128">
        <v>3</v>
      </c>
      <c r="B6" s="129">
        <v>9</v>
      </c>
      <c r="C6" s="129">
        <v>7</v>
      </c>
      <c r="D6" s="129">
        <v>4</v>
      </c>
      <c r="E6" s="129">
        <f t="shared" si="0"/>
        <v>20</v>
      </c>
      <c r="F6" s="129">
        <v>20</v>
      </c>
      <c r="G6" s="130"/>
      <c r="H6" s="129"/>
      <c r="I6" s="129"/>
    </row>
    <row r="7" spans="1:9" x14ac:dyDescent="0.3">
      <c r="A7" s="128">
        <v>4</v>
      </c>
      <c r="B7" s="129">
        <v>4</v>
      </c>
      <c r="C7" s="129">
        <v>1</v>
      </c>
      <c r="D7" s="129">
        <v>1</v>
      </c>
      <c r="E7" s="129">
        <f t="shared" si="0"/>
        <v>6</v>
      </c>
      <c r="F7" s="129">
        <v>6</v>
      </c>
      <c r="G7" s="130">
        <f>F6+F7</f>
        <v>26</v>
      </c>
      <c r="H7" s="129"/>
      <c r="I7" s="129"/>
    </row>
    <row r="8" spans="1:9" x14ac:dyDescent="0.3">
      <c r="A8" s="128">
        <v>5</v>
      </c>
      <c r="B8" s="129">
        <v>9</v>
      </c>
      <c r="C8" s="129">
        <v>8</v>
      </c>
      <c r="D8" s="129">
        <v>8</v>
      </c>
      <c r="E8" s="129">
        <f t="shared" si="0"/>
        <v>25</v>
      </c>
      <c r="F8" s="129">
        <v>25</v>
      </c>
      <c r="G8" s="130"/>
      <c r="H8" s="129"/>
      <c r="I8" s="129"/>
    </row>
    <row r="9" spans="1:9" x14ac:dyDescent="0.3">
      <c r="A9" s="128">
        <v>6</v>
      </c>
      <c r="B9" s="129">
        <v>6</v>
      </c>
      <c r="C9" s="129">
        <v>2</v>
      </c>
      <c r="D9" s="129">
        <v>0</v>
      </c>
      <c r="E9" s="129">
        <f t="shared" si="0"/>
        <v>8</v>
      </c>
      <c r="F9" s="129">
        <v>8</v>
      </c>
      <c r="G9" s="130">
        <f>F8+F9</f>
        <v>33</v>
      </c>
      <c r="H9" s="129"/>
      <c r="I9" s="129"/>
    </row>
    <row r="10" spans="1:9" x14ac:dyDescent="0.3">
      <c r="A10" s="128">
        <v>7</v>
      </c>
      <c r="B10" s="129">
        <v>9</v>
      </c>
      <c r="C10" s="129">
        <v>8</v>
      </c>
      <c r="D10" s="129">
        <v>7</v>
      </c>
      <c r="E10" s="129">
        <f t="shared" si="0"/>
        <v>24</v>
      </c>
      <c r="F10" s="129">
        <v>24</v>
      </c>
      <c r="G10" s="130"/>
      <c r="H10" s="129"/>
      <c r="I10" s="129"/>
    </row>
    <row r="11" spans="1:9" x14ac:dyDescent="0.3">
      <c r="A11" s="128">
        <v>8</v>
      </c>
      <c r="B11" s="129">
        <v>5</v>
      </c>
      <c r="C11" s="129">
        <v>4</v>
      </c>
      <c r="D11" s="129">
        <v>3</v>
      </c>
      <c r="E11" s="129">
        <f t="shared" si="0"/>
        <v>12</v>
      </c>
      <c r="F11" s="129">
        <v>12</v>
      </c>
      <c r="G11" s="130">
        <f>F10+F11</f>
        <v>36</v>
      </c>
      <c r="H11" s="129"/>
      <c r="I11" s="129"/>
    </row>
    <row r="12" spans="1:9" x14ac:dyDescent="0.3">
      <c r="A12" s="128">
        <v>9</v>
      </c>
      <c r="B12" s="129">
        <v>8</v>
      </c>
      <c r="C12" s="129">
        <v>8</v>
      </c>
      <c r="D12" s="129">
        <v>7</v>
      </c>
      <c r="E12" s="129">
        <f t="shared" si="0"/>
        <v>23</v>
      </c>
      <c r="F12" s="129">
        <v>23</v>
      </c>
      <c r="G12" s="130"/>
      <c r="H12" s="129"/>
      <c r="I12" s="129"/>
    </row>
    <row r="13" spans="1:9" x14ac:dyDescent="0.3">
      <c r="A13" s="128">
        <v>10</v>
      </c>
      <c r="B13" s="129">
        <v>5</v>
      </c>
      <c r="C13" s="129">
        <v>4</v>
      </c>
      <c r="D13" s="129">
        <v>2</v>
      </c>
      <c r="E13" s="129">
        <f t="shared" si="0"/>
        <v>11</v>
      </c>
      <c r="F13" s="129">
        <v>11</v>
      </c>
      <c r="G13" s="130">
        <f>F12+F13</f>
        <v>34</v>
      </c>
      <c r="H13" s="129"/>
      <c r="I13" s="129"/>
    </row>
    <row r="14" spans="1:9" x14ac:dyDescent="0.3">
      <c r="A14" s="128">
        <v>11</v>
      </c>
      <c r="B14" s="129">
        <v>8</v>
      </c>
      <c r="C14" s="129">
        <v>7</v>
      </c>
      <c r="D14" s="129">
        <v>7</v>
      </c>
      <c r="E14" s="129">
        <f t="shared" si="0"/>
        <v>22</v>
      </c>
      <c r="F14" s="129">
        <v>22</v>
      </c>
      <c r="G14" s="130"/>
      <c r="H14" s="129"/>
      <c r="I14" s="129"/>
    </row>
    <row r="15" spans="1:9" x14ac:dyDescent="0.3">
      <c r="A15" s="128">
        <v>12</v>
      </c>
      <c r="B15" s="129">
        <v>7</v>
      </c>
      <c r="C15" s="129">
        <v>6</v>
      </c>
      <c r="D15" s="129">
        <v>4</v>
      </c>
      <c r="E15" s="129">
        <f t="shared" si="0"/>
        <v>17</v>
      </c>
      <c r="F15" s="129">
        <v>17</v>
      </c>
      <c r="G15" s="130">
        <f>F14+F15</f>
        <v>39</v>
      </c>
      <c r="H15" s="129"/>
      <c r="I15" s="129"/>
    </row>
    <row r="16" spans="1:9" x14ac:dyDescent="0.3">
      <c r="A16" s="166" t="s">
        <v>74</v>
      </c>
      <c r="B16" s="167"/>
      <c r="C16" s="167"/>
      <c r="D16" s="167"/>
      <c r="E16" s="167"/>
      <c r="F16" s="168"/>
      <c r="G16" s="130">
        <f>G5+G7+G9+G11+G13+G15</f>
        <v>209</v>
      </c>
      <c r="H16" s="129"/>
      <c r="I16" s="129"/>
    </row>
    <row r="18" spans="1:9" x14ac:dyDescent="0.3">
      <c r="A18" s="86">
        <v>89</v>
      </c>
      <c r="B18" s="80" t="s">
        <v>36</v>
      </c>
      <c r="C18" s="80" t="s">
        <v>35</v>
      </c>
      <c r="D18" s="81" t="s">
        <v>31</v>
      </c>
      <c r="E18" s="96"/>
    </row>
    <row r="19" spans="1:9" x14ac:dyDescent="0.3">
      <c r="A19" s="126"/>
      <c r="B19" s="127">
        <v>1</v>
      </c>
      <c r="C19" s="127">
        <v>2</v>
      </c>
      <c r="D19" s="127">
        <v>3</v>
      </c>
      <c r="E19" s="127"/>
      <c r="F19" s="127" t="s">
        <v>101</v>
      </c>
      <c r="G19" s="127" t="s">
        <v>103</v>
      </c>
      <c r="H19" s="127">
        <v>10</v>
      </c>
      <c r="I19" s="127" t="s">
        <v>102</v>
      </c>
    </row>
    <row r="20" spans="1:9" x14ac:dyDescent="0.3">
      <c r="A20" s="128">
        <v>1</v>
      </c>
      <c r="B20" s="129">
        <v>9</v>
      </c>
      <c r="C20" s="129">
        <v>8</v>
      </c>
      <c r="D20" s="129">
        <v>8</v>
      </c>
      <c r="E20" s="129">
        <f>SUM(B20:D20)</f>
        <v>25</v>
      </c>
      <c r="F20" s="129">
        <v>25</v>
      </c>
      <c r="G20" s="130"/>
      <c r="H20" s="129"/>
      <c r="I20" s="129"/>
    </row>
    <row r="21" spans="1:9" x14ac:dyDescent="0.3">
      <c r="A21" s="128">
        <v>2</v>
      </c>
      <c r="B21" s="129">
        <v>6</v>
      </c>
      <c r="C21" s="129">
        <v>4</v>
      </c>
      <c r="D21" s="129">
        <v>3</v>
      </c>
      <c r="E21" s="129">
        <f t="shared" ref="E21:E31" si="1">SUM(B21:D21)</f>
        <v>13</v>
      </c>
      <c r="F21" s="129">
        <v>13</v>
      </c>
      <c r="G21" s="130">
        <f>F20+F21</f>
        <v>38</v>
      </c>
      <c r="H21" s="129"/>
      <c r="I21" s="129"/>
    </row>
    <row r="22" spans="1:9" x14ac:dyDescent="0.3">
      <c r="A22" s="128">
        <v>3</v>
      </c>
      <c r="B22" s="129">
        <v>9</v>
      </c>
      <c r="C22" s="129">
        <v>8</v>
      </c>
      <c r="D22" s="129">
        <v>6</v>
      </c>
      <c r="E22" s="129">
        <f t="shared" si="1"/>
        <v>23</v>
      </c>
      <c r="F22" s="129">
        <v>23</v>
      </c>
      <c r="G22" s="130"/>
      <c r="H22" s="129"/>
      <c r="I22" s="129"/>
    </row>
    <row r="23" spans="1:9" x14ac:dyDescent="0.3">
      <c r="A23" s="128">
        <v>4</v>
      </c>
      <c r="B23" s="129">
        <v>5</v>
      </c>
      <c r="C23" s="129">
        <v>3</v>
      </c>
      <c r="D23" s="129">
        <v>1</v>
      </c>
      <c r="E23" s="129">
        <f t="shared" si="1"/>
        <v>9</v>
      </c>
      <c r="F23" s="129">
        <v>9</v>
      </c>
      <c r="G23" s="130">
        <f>F22+F23</f>
        <v>32</v>
      </c>
      <c r="H23" s="129"/>
      <c r="I23" s="129"/>
    </row>
    <row r="24" spans="1:9" x14ac:dyDescent="0.3">
      <c r="A24" s="128">
        <v>5</v>
      </c>
      <c r="B24" s="129">
        <v>7</v>
      </c>
      <c r="C24" s="129">
        <v>5</v>
      </c>
      <c r="D24" s="129">
        <v>3</v>
      </c>
      <c r="E24" s="129">
        <f t="shared" si="1"/>
        <v>15</v>
      </c>
      <c r="F24" s="129">
        <v>15</v>
      </c>
      <c r="G24" s="130"/>
      <c r="H24" s="129"/>
      <c r="I24" s="129"/>
    </row>
    <row r="25" spans="1:9" x14ac:dyDescent="0.3">
      <c r="A25" s="128">
        <v>6</v>
      </c>
      <c r="B25" s="129">
        <v>0</v>
      </c>
      <c r="C25" s="129">
        <v>0</v>
      </c>
      <c r="D25" s="129">
        <v>0</v>
      </c>
      <c r="E25" s="129">
        <f t="shared" si="1"/>
        <v>0</v>
      </c>
      <c r="F25" s="129">
        <v>0</v>
      </c>
      <c r="G25" s="130">
        <f>F24+F25</f>
        <v>15</v>
      </c>
      <c r="H25" s="129"/>
      <c r="I25" s="129"/>
    </row>
    <row r="26" spans="1:9" x14ac:dyDescent="0.3">
      <c r="A26" s="128">
        <v>7</v>
      </c>
      <c r="B26" s="129">
        <v>8</v>
      </c>
      <c r="C26" s="129">
        <v>6</v>
      </c>
      <c r="D26" s="129">
        <v>4</v>
      </c>
      <c r="E26" s="129">
        <f t="shared" si="1"/>
        <v>18</v>
      </c>
      <c r="F26" s="129">
        <v>18</v>
      </c>
      <c r="G26" s="130"/>
      <c r="H26" s="129"/>
      <c r="I26" s="129"/>
    </row>
    <row r="27" spans="1:9" x14ac:dyDescent="0.3">
      <c r="A27" s="128">
        <v>8</v>
      </c>
      <c r="B27" s="129">
        <v>4</v>
      </c>
      <c r="C27" s="129">
        <v>3</v>
      </c>
      <c r="D27" s="129">
        <v>3</v>
      </c>
      <c r="E27" s="129">
        <f t="shared" si="1"/>
        <v>10</v>
      </c>
      <c r="F27" s="129">
        <v>10</v>
      </c>
      <c r="G27" s="130">
        <f>F26+F27</f>
        <v>28</v>
      </c>
      <c r="H27" s="129"/>
      <c r="I27" s="129"/>
    </row>
    <row r="28" spans="1:9" x14ac:dyDescent="0.3">
      <c r="A28" s="128">
        <v>9</v>
      </c>
      <c r="B28" s="129">
        <v>0</v>
      </c>
      <c r="C28" s="129">
        <v>0</v>
      </c>
      <c r="D28" s="129">
        <v>0</v>
      </c>
      <c r="E28" s="129">
        <f t="shared" si="1"/>
        <v>0</v>
      </c>
      <c r="F28" s="129">
        <v>0</v>
      </c>
      <c r="G28" s="130"/>
      <c r="H28" s="129"/>
      <c r="I28" s="129"/>
    </row>
    <row r="29" spans="1:9" x14ac:dyDescent="0.3">
      <c r="A29" s="128">
        <v>10</v>
      </c>
      <c r="B29" s="129">
        <v>0</v>
      </c>
      <c r="C29" s="129">
        <v>0</v>
      </c>
      <c r="D29" s="129">
        <v>0</v>
      </c>
      <c r="E29" s="129">
        <f t="shared" si="1"/>
        <v>0</v>
      </c>
      <c r="F29" s="129">
        <v>0</v>
      </c>
      <c r="G29" s="130">
        <f>F28+F29</f>
        <v>0</v>
      </c>
      <c r="H29" s="129"/>
      <c r="I29" s="129"/>
    </row>
    <row r="30" spans="1:9" x14ac:dyDescent="0.3">
      <c r="A30" s="128">
        <v>11</v>
      </c>
      <c r="B30" s="129">
        <v>0</v>
      </c>
      <c r="C30" s="129">
        <v>0</v>
      </c>
      <c r="D30" s="129">
        <v>0</v>
      </c>
      <c r="E30" s="129">
        <f t="shared" si="1"/>
        <v>0</v>
      </c>
      <c r="F30" s="129">
        <v>0</v>
      </c>
      <c r="G30" s="130"/>
      <c r="H30" s="129"/>
      <c r="I30" s="129"/>
    </row>
    <row r="31" spans="1:9" x14ac:dyDescent="0.3">
      <c r="A31" s="128">
        <v>12</v>
      </c>
      <c r="B31" s="129">
        <v>0</v>
      </c>
      <c r="C31" s="129">
        <v>0</v>
      </c>
      <c r="D31" s="129">
        <v>0</v>
      </c>
      <c r="E31" s="129">
        <f t="shared" si="1"/>
        <v>0</v>
      </c>
      <c r="F31" s="129">
        <v>0</v>
      </c>
      <c r="G31" s="130">
        <f>F30+F31</f>
        <v>0</v>
      </c>
      <c r="H31" s="129"/>
      <c r="I31" s="129"/>
    </row>
    <row r="32" spans="1:9" x14ac:dyDescent="0.3">
      <c r="A32" s="166" t="s">
        <v>74</v>
      </c>
      <c r="B32" s="167"/>
      <c r="C32" s="167"/>
      <c r="D32" s="167"/>
      <c r="E32" s="167"/>
      <c r="F32" s="168"/>
      <c r="G32" s="130">
        <f>G21+G23+G25+G27+G29+G31</f>
        <v>113</v>
      </c>
      <c r="H32" s="129"/>
      <c r="I32" s="129"/>
    </row>
    <row r="34" spans="1:9" x14ac:dyDescent="0.3">
      <c r="A34" s="86">
        <v>91</v>
      </c>
      <c r="B34" s="81" t="s">
        <v>14</v>
      </c>
      <c r="C34" s="81" t="s">
        <v>15</v>
      </c>
      <c r="D34" s="81" t="s">
        <v>39</v>
      </c>
      <c r="E34" s="96"/>
    </row>
    <row r="35" spans="1:9" x14ac:dyDescent="0.3">
      <c r="A35" s="126"/>
      <c r="B35" s="127">
        <v>1</v>
      </c>
      <c r="C35" s="127">
        <v>2</v>
      </c>
      <c r="D35" s="127">
        <v>3</v>
      </c>
      <c r="E35" s="127"/>
      <c r="F35" s="127" t="s">
        <v>101</v>
      </c>
      <c r="G35" s="127" t="s">
        <v>103</v>
      </c>
      <c r="H35" s="127">
        <v>10</v>
      </c>
      <c r="I35" s="127" t="s">
        <v>102</v>
      </c>
    </row>
    <row r="36" spans="1:9" x14ac:dyDescent="0.3">
      <c r="A36" s="128">
        <v>1</v>
      </c>
      <c r="B36" s="129">
        <v>9</v>
      </c>
      <c r="C36" s="129">
        <v>9</v>
      </c>
      <c r="D36" s="129">
        <v>9</v>
      </c>
      <c r="E36" s="129">
        <f>SUM(B36:D36)</f>
        <v>27</v>
      </c>
      <c r="F36" s="129">
        <v>27</v>
      </c>
      <c r="G36" s="130"/>
      <c r="H36" s="129"/>
      <c r="I36" s="129"/>
    </row>
    <row r="37" spans="1:9" x14ac:dyDescent="0.3">
      <c r="A37" s="128">
        <v>2</v>
      </c>
      <c r="B37" s="129">
        <v>6</v>
      </c>
      <c r="C37" s="129">
        <v>6</v>
      </c>
      <c r="D37" s="129">
        <v>6</v>
      </c>
      <c r="E37" s="129">
        <f t="shared" ref="E37:E47" si="2">SUM(B37:D37)</f>
        <v>18</v>
      </c>
      <c r="F37" s="129">
        <v>18</v>
      </c>
      <c r="G37" s="130">
        <f>F36+F37</f>
        <v>45</v>
      </c>
      <c r="H37" s="129"/>
      <c r="I37" s="129"/>
    </row>
    <row r="38" spans="1:9" x14ac:dyDescent="0.3">
      <c r="A38" s="128">
        <v>3</v>
      </c>
      <c r="B38" s="129">
        <v>10</v>
      </c>
      <c r="C38" s="129">
        <v>10</v>
      </c>
      <c r="D38" s="129">
        <v>9</v>
      </c>
      <c r="E38" s="129">
        <f t="shared" si="2"/>
        <v>29</v>
      </c>
      <c r="F38" s="129">
        <v>29</v>
      </c>
      <c r="G38" s="130"/>
      <c r="H38" s="129"/>
      <c r="I38" s="129">
        <v>1</v>
      </c>
    </row>
    <row r="39" spans="1:9" x14ac:dyDescent="0.3">
      <c r="A39" s="128">
        <v>4</v>
      </c>
      <c r="B39" s="129">
        <v>7</v>
      </c>
      <c r="C39" s="129">
        <v>6</v>
      </c>
      <c r="D39" s="129">
        <v>4</v>
      </c>
      <c r="E39" s="129">
        <f t="shared" si="2"/>
        <v>17</v>
      </c>
      <c r="F39" s="129">
        <v>17</v>
      </c>
      <c r="G39" s="130">
        <f>F38+F39</f>
        <v>46</v>
      </c>
      <c r="H39" s="129"/>
      <c r="I39" s="129"/>
    </row>
    <row r="40" spans="1:9" x14ac:dyDescent="0.3">
      <c r="A40" s="128">
        <v>5</v>
      </c>
      <c r="B40" s="129">
        <v>10</v>
      </c>
      <c r="C40" s="129">
        <v>9</v>
      </c>
      <c r="D40" s="129">
        <v>9</v>
      </c>
      <c r="E40" s="129">
        <f t="shared" si="2"/>
        <v>28</v>
      </c>
      <c r="F40" s="129">
        <v>28</v>
      </c>
      <c r="G40" s="130"/>
      <c r="H40" s="129"/>
      <c r="I40" s="129"/>
    </row>
    <row r="41" spans="1:9" x14ac:dyDescent="0.3">
      <c r="A41" s="128">
        <v>6</v>
      </c>
      <c r="B41" s="129">
        <v>9</v>
      </c>
      <c r="C41" s="129">
        <v>8</v>
      </c>
      <c r="D41" s="129">
        <v>8</v>
      </c>
      <c r="E41" s="129">
        <f t="shared" si="2"/>
        <v>25</v>
      </c>
      <c r="F41" s="129">
        <v>25</v>
      </c>
      <c r="G41" s="130">
        <f>F40+F41</f>
        <v>53</v>
      </c>
      <c r="H41" s="129"/>
      <c r="I41" s="129"/>
    </row>
    <row r="42" spans="1:9" x14ac:dyDescent="0.3">
      <c r="A42" s="128">
        <v>7</v>
      </c>
      <c r="B42" s="129">
        <v>10</v>
      </c>
      <c r="C42" s="129">
        <v>10</v>
      </c>
      <c r="D42" s="129">
        <v>9</v>
      </c>
      <c r="E42" s="129">
        <f t="shared" si="2"/>
        <v>29</v>
      </c>
      <c r="F42" s="129">
        <v>29</v>
      </c>
      <c r="G42" s="130"/>
      <c r="H42" s="129"/>
      <c r="I42" s="129"/>
    </row>
    <row r="43" spans="1:9" x14ac:dyDescent="0.3">
      <c r="A43" s="128">
        <v>8</v>
      </c>
      <c r="B43" s="129">
        <v>8</v>
      </c>
      <c r="C43" s="129">
        <v>8</v>
      </c>
      <c r="D43" s="129">
        <v>7</v>
      </c>
      <c r="E43" s="129">
        <f t="shared" si="2"/>
        <v>23</v>
      </c>
      <c r="F43" s="129">
        <v>23</v>
      </c>
      <c r="G43" s="130">
        <f>F42+F43</f>
        <v>52</v>
      </c>
      <c r="H43" s="129"/>
      <c r="I43" s="129"/>
    </row>
    <row r="44" spans="1:9" x14ac:dyDescent="0.3">
      <c r="A44" s="128">
        <v>9</v>
      </c>
      <c r="B44" s="129">
        <v>10</v>
      </c>
      <c r="C44" s="129">
        <v>9</v>
      </c>
      <c r="D44" s="129">
        <v>8</v>
      </c>
      <c r="E44" s="129">
        <f t="shared" si="2"/>
        <v>27</v>
      </c>
      <c r="F44" s="129">
        <v>27</v>
      </c>
      <c r="G44" s="130"/>
      <c r="H44" s="129"/>
      <c r="I44" s="129"/>
    </row>
    <row r="45" spans="1:9" x14ac:dyDescent="0.3">
      <c r="A45" s="128">
        <v>10</v>
      </c>
      <c r="B45" s="129">
        <v>7</v>
      </c>
      <c r="C45" s="129">
        <v>6</v>
      </c>
      <c r="D45" s="129">
        <v>4</v>
      </c>
      <c r="E45" s="129">
        <f t="shared" si="2"/>
        <v>17</v>
      </c>
      <c r="F45" s="129">
        <v>17</v>
      </c>
      <c r="G45" s="130">
        <f>F44+F45</f>
        <v>44</v>
      </c>
      <c r="H45" s="129"/>
      <c r="I45" s="129"/>
    </row>
    <row r="46" spans="1:9" x14ac:dyDescent="0.3">
      <c r="A46" s="128">
        <v>11</v>
      </c>
      <c r="B46" s="129">
        <v>10</v>
      </c>
      <c r="C46" s="129">
        <v>10</v>
      </c>
      <c r="D46" s="129">
        <v>9</v>
      </c>
      <c r="E46" s="129">
        <f t="shared" si="2"/>
        <v>29</v>
      </c>
      <c r="F46" s="129">
        <v>29</v>
      </c>
      <c r="G46" s="130"/>
      <c r="H46" s="129"/>
      <c r="I46" s="129"/>
    </row>
    <row r="47" spans="1:9" x14ac:dyDescent="0.3">
      <c r="A47" s="128">
        <v>12</v>
      </c>
      <c r="B47" s="129">
        <v>7</v>
      </c>
      <c r="C47" s="129">
        <v>7</v>
      </c>
      <c r="D47" s="129">
        <v>6</v>
      </c>
      <c r="E47" s="129">
        <f t="shared" si="2"/>
        <v>20</v>
      </c>
      <c r="F47" s="129">
        <v>20</v>
      </c>
      <c r="G47" s="130">
        <f>F46+F47</f>
        <v>49</v>
      </c>
      <c r="H47" s="129"/>
      <c r="I47" s="129"/>
    </row>
    <row r="48" spans="1:9" x14ac:dyDescent="0.3">
      <c r="A48" s="166" t="s">
        <v>74</v>
      </c>
      <c r="B48" s="167"/>
      <c r="C48" s="167"/>
      <c r="D48" s="167"/>
      <c r="E48" s="167"/>
      <c r="F48" s="168"/>
      <c r="G48" s="130">
        <f>G37+G39+G41+G43+G45+G47</f>
        <v>289</v>
      </c>
      <c r="H48" s="129"/>
      <c r="I48" s="129"/>
    </row>
    <row r="50" spans="1:9" x14ac:dyDescent="0.3">
      <c r="A50" s="86">
        <v>92</v>
      </c>
      <c r="B50" s="81" t="s">
        <v>29</v>
      </c>
      <c r="C50" s="81" t="s">
        <v>30</v>
      </c>
      <c r="D50" s="81" t="s">
        <v>39</v>
      </c>
      <c r="E50" s="96"/>
    </row>
    <row r="51" spans="1:9" x14ac:dyDescent="0.3">
      <c r="A51" s="126"/>
      <c r="B51" s="127">
        <v>1</v>
      </c>
      <c r="C51" s="127">
        <v>2</v>
      </c>
      <c r="D51" s="127">
        <v>3</v>
      </c>
      <c r="E51" s="127"/>
      <c r="F51" s="127" t="s">
        <v>101</v>
      </c>
      <c r="G51" s="127" t="s">
        <v>103</v>
      </c>
      <c r="H51" s="127">
        <v>10</v>
      </c>
      <c r="I51" s="127" t="s">
        <v>102</v>
      </c>
    </row>
    <row r="52" spans="1:9" x14ac:dyDescent="0.3">
      <c r="A52" s="128">
        <v>1</v>
      </c>
      <c r="B52" s="129">
        <v>10</v>
      </c>
      <c r="C52" s="129">
        <v>9</v>
      </c>
      <c r="D52" s="129">
        <v>9</v>
      </c>
      <c r="E52" s="129">
        <f>SUM(B52:D52)</f>
        <v>28</v>
      </c>
      <c r="F52" s="129">
        <v>28</v>
      </c>
      <c r="G52" s="130"/>
      <c r="H52" s="129"/>
      <c r="I52" s="129"/>
    </row>
    <row r="53" spans="1:9" x14ac:dyDescent="0.3">
      <c r="A53" s="128">
        <v>2</v>
      </c>
      <c r="B53" s="129">
        <v>8</v>
      </c>
      <c r="C53" s="129">
        <v>7</v>
      </c>
      <c r="D53" s="129">
        <v>5</v>
      </c>
      <c r="E53" s="129">
        <f t="shared" ref="E53:E63" si="3">SUM(B53:D53)</f>
        <v>20</v>
      </c>
      <c r="F53" s="129">
        <v>20</v>
      </c>
      <c r="G53" s="130">
        <f>F52+F53</f>
        <v>48</v>
      </c>
      <c r="H53" s="129"/>
      <c r="I53" s="129"/>
    </row>
    <row r="54" spans="1:9" x14ac:dyDescent="0.3">
      <c r="A54" s="128">
        <v>3</v>
      </c>
      <c r="B54" s="129">
        <v>10</v>
      </c>
      <c r="C54" s="129">
        <v>10</v>
      </c>
      <c r="D54" s="129">
        <v>9</v>
      </c>
      <c r="E54" s="129">
        <f t="shared" si="3"/>
        <v>29</v>
      </c>
      <c r="F54" s="129">
        <v>29</v>
      </c>
      <c r="G54" s="130"/>
      <c r="H54" s="129"/>
      <c r="I54" s="129"/>
    </row>
    <row r="55" spans="1:9" x14ac:dyDescent="0.3">
      <c r="A55" s="128">
        <v>4</v>
      </c>
      <c r="B55" s="129">
        <v>9</v>
      </c>
      <c r="C55" s="129">
        <v>9</v>
      </c>
      <c r="D55" s="129">
        <v>7</v>
      </c>
      <c r="E55" s="129">
        <f t="shared" si="3"/>
        <v>25</v>
      </c>
      <c r="F55" s="129">
        <v>25</v>
      </c>
      <c r="G55" s="130">
        <f>F54+F55</f>
        <v>54</v>
      </c>
      <c r="H55" s="129"/>
      <c r="I55" s="129"/>
    </row>
    <row r="56" spans="1:9" x14ac:dyDescent="0.3">
      <c r="A56" s="128">
        <v>5</v>
      </c>
      <c r="B56" s="129">
        <v>9</v>
      </c>
      <c r="C56" s="129">
        <v>9</v>
      </c>
      <c r="D56" s="129">
        <v>8</v>
      </c>
      <c r="E56" s="129">
        <f t="shared" si="3"/>
        <v>26</v>
      </c>
      <c r="F56" s="129">
        <v>26</v>
      </c>
      <c r="G56" s="130"/>
      <c r="H56" s="129"/>
      <c r="I56" s="129"/>
    </row>
    <row r="57" spans="1:9" x14ac:dyDescent="0.3">
      <c r="A57" s="128">
        <v>6</v>
      </c>
      <c r="B57" s="129">
        <v>7</v>
      </c>
      <c r="C57" s="129">
        <v>7</v>
      </c>
      <c r="D57" s="129">
        <v>7</v>
      </c>
      <c r="E57" s="129">
        <f t="shared" si="3"/>
        <v>21</v>
      </c>
      <c r="F57" s="129">
        <v>21</v>
      </c>
      <c r="G57" s="130">
        <f>F56+F57</f>
        <v>47</v>
      </c>
      <c r="H57" s="129"/>
      <c r="I57" s="129"/>
    </row>
    <row r="58" spans="1:9" x14ac:dyDescent="0.3">
      <c r="A58" s="128">
        <v>7</v>
      </c>
      <c r="B58" s="129">
        <v>8</v>
      </c>
      <c r="C58" s="129">
        <v>8</v>
      </c>
      <c r="D58" s="129">
        <v>7</v>
      </c>
      <c r="E58" s="129">
        <f t="shared" si="3"/>
        <v>23</v>
      </c>
      <c r="F58" s="129">
        <v>23</v>
      </c>
      <c r="G58" s="130"/>
      <c r="H58" s="129"/>
      <c r="I58" s="129"/>
    </row>
    <row r="59" spans="1:9" x14ac:dyDescent="0.3">
      <c r="A59" s="128">
        <v>8</v>
      </c>
      <c r="B59" s="129">
        <v>7</v>
      </c>
      <c r="C59" s="129">
        <v>7</v>
      </c>
      <c r="D59" s="129">
        <v>4</v>
      </c>
      <c r="E59" s="129">
        <f t="shared" si="3"/>
        <v>18</v>
      </c>
      <c r="F59" s="129">
        <v>18</v>
      </c>
      <c r="G59" s="130">
        <f>F58+F59</f>
        <v>41</v>
      </c>
      <c r="H59" s="129"/>
      <c r="I59" s="129"/>
    </row>
    <row r="60" spans="1:9" x14ac:dyDescent="0.3">
      <c r="A60" s="128">
        <v>9</v>
      </c>
      <c r="B60" s="129">
        <v>8</v>
      </c>
      <c r="C60" s="129">
        <v>8</v>
      </c>
      <c r="D60" s="129">
        <v>7</v>
      </c>
      <c r="E60" s="129">
        <f t="shared" si="3"/>
        <v>23</v>
      </c>
      <c r="F60" s="129">
        <v>23</v>
      </c>
      <c r="G60" s="130"/>
      <c r="H60" s="129"/>
      <c r="I60" s="129"/>
    </row>
    <row r="61" spans="1:9" x14ac:dyDescent="0.3">
      <c r="A61" s="128">
        <v>10</v>
      </c>
      <c r="B61" s="129">
        <v>7</v>
      </c>
      <c r="C61" s="129">
        <v>7</v>
      </c>
      <c r="D61" s="129">
        <v>5</v>
      </c>
      <c r="E61" s="129">
        <f t="shared" si="3"/>
        <v>19</v>
      </c>
      <c r="F61" s="129">
        <v>19</v>
      </c>
      <c r="G61" s="130">
        <f>F60+F61</f>
        <v>42</v>
      </c>
      <c r="H61" s="129"/>
      <c r="I61" s="129"/>
    </row>
    <row r="62" spans="1:9" x14ac:dyDescent="0.3">
      <c r="A62" s="128">
        <v>11</v>
      </c>
      <c r="B62" s="129">
        <v>9</v>
      </c>
      <c r="C62" s="129">
        <v>9</v>
      </c>
      <c r="D62" s="129">
        <v>9</v>
      </c>
      <c r="E62" s="129">
        <f t="shared" si="3"/>
        <v>27</v>
      </c>
      <c r="F62" s="129">
        <v>27</v>
      </c>
      <c r="G62" s="130"/>
      <c r="H62" s="129"/>
      <c r="I62" s="129"/>
    </row>
    <row r="63" spans="1:9" x14ac:dyDescent="0.3">
      <c r="A63" s="128">
        <v>12</v>
      </c>
      <c r="B63" s="129">
        <v>8</v>
      </c>
      <c r="C63" s="129">
        <v>8</v>
      </c>
      <c r="D63" s="129">
        <v>7</v>
      </c>
      <c r="E63" s="129">
        <f t="shared" si="3"/>
        <v>23</v>
      </c>
      <c r="F63" s="129">
        <v>23</v>
      </c>
      <c r="G63" s="130">
        <f>F62+F63</f>
        <v>50</v>
      </c>
      <c r="H63" s="129"/>
      <c r="I63" s="129"/>
    </row>
    <row r="64" spans="1:9" x14ac:dyDescent="0.3">
      <c r="A64" s="166" t="s">
        <v>74</v>
      </c>
      <c r="B64" s="167"/>
      <c r="C64" s="167"/>
      <c r="D64" s="167"/>
      <c r="E64" s="167"/>
      <c r="F64" s="168"/>
      <c r="G64" s="130">
        <f>G53+G55+G57+G59+G61+G63</f>
        <v>282</v>
      </c>
      <c r="H64" s="129"/>
      <c r="I64" s="129"/>
    </row>
    <row r="66" spans="1:9" x14ac:dyDescent="0.3">
      <c r="A66" s="86">
        <v>96</v>
      </c>
      <c r="B66" s="80" t="s">
        <v>69</v>
      </c>
      <c r="C66" s="80" t="s">
        <v>35</v>
      </c>
      <c r="D66" s="81" t="s">
        <v>70</v>
      </c>
      <c r="E66" s="96"/>
    </row>
    <row r="67" spans="1:9" x14ac:dyDescent="0.3">
      <c r="A67" s="126"/>
      <c r="B67" s="127">
        <v>1</v>
      </c>
      <c r="C67" s="127">
        <v>2</v>
      </c>
      <c r="D67" s="127">
        <v>3</v>
      </c>
      <c r="E67" s="127"/>
      <c r="F67" s="127" t="s">
        <v>101</v>
      </c>
      <c r="G67" s="127" t="s">
        <v>103</v>
      </c>
      <c r="H67" s="127">
        <v>10</v>
      </c>
      <c r="I67" s="127" t="s">
        <v>102</v>
      </c>
    </row>
    <row r="68" spans="1:9" x14ac:dyDescent="0.3">
      <c r="A68" s="128">
        <v>1</v>
      </c>
      <c r="B68" s="129">
        <v>10</v>
      </c>
      <c r="C68" s="129">
        <v>10</v>
      </c>
      <c r="D68" s="129">
        <v>10</v>
      </c>
      <c r="E68" s="129">
        <f>SUM(B68:D68)</f>
        <v>30</v>
      </c>
      <c r="F68" s="129">
        <v>30</v>
      </c>
      <c r="G68" s="130"/>
      <c r="H68" s="129"/>
      <c r="I68" s="129">
        <v>2</v>
      </c>
    </row>
    <row r="69" spans="1:9" x14ac:dyDescent="0.3">
      <c r="A69" s="128">
        <v>2</v>
      </c>
      <c r="B69" s="129">
        <v>9</v>
      </c>
      <c r="C69" s="129">
        <v>9</v>
      </c>
      <c r="D69" s="129">
        <v>6</v>
      </c>
      <c r="E69" s="129">
        <f t="shared" ref="E69:E79" si="4">SUM(B69:D69)</f>
        <v>24</v>
      </c>
      <c r="F69" s="129">
        <v>24</v>
      </c>
      <c r="G69" s="130">
        <f>F68+F69</f>
        <v>54</v>
      </c>
      <c r="H69" s="129"/>
      <c r="I69" s="129"/>
    </row>
    <row r="70" spans="1:9" x14ac:dyDescent="0.3">
      <c r="A70" s="128">
        <v>3</v>
      </c>
      <c r="B70" s="129">
        <v>8</v>
      </c>
      <c r="C70" s="129">
        <v>8</v>
      </c>
      <c r="D70" s="129">
        <v>7</v>
      </c>
      <c r="E70" s="129">
        <f t="shared" si="4"/>
        <v>23</v>
      </c>
      <c r="F70" s="129">
        <v>23</v>
      </c>
      <c r="G70" s="130"/>
      <c r="H70" s="129"/>
      <c r="I70" s="129"/>
    </row>
    <row r="71" spans="1:9" x14ac:dyDescent="0.3">
      <c r="A71" s="128">
        <v>4</v>
      </c>
      <c r="B71" s="129">
        <v>7</v>
      </c>
      <c r="C71" s="129">
        <v>6</v>
      </c>
      <c r="D71" s="129">
        <v>5</v>
      </c>
      <c r="E71" s="129">
        <f t="shared" si="4"/>
        <v>18</v>
      </c>
      <c r="F71" s="129">
        <v>18</v>
      </c>
      <c r="G71" s="130">
        <f>F70+F71</f>
        <v>41</v>
      </c>
      <c r="H71" s="129"/>
      <c r="I71" s="129"/>
    </row>
    <row r="72" spans="1:9" x14ac:dyDescent="0.3">
      <c r="A72" s="128">
        <v>5</v>
      </c>
      <c r="B72" s="129">
        <v>10</v>
      </c>
      <c r="C72" s="129">
        <v>10</v>
      </c>
      <c r="D72" s="129">
        <v>9</v>
      </c>
      <c r="E72" s="129">
        <f t="shared" si="4"/>
        <v>29</v>
      </c>
      <c r="F72" s="129">
        <v>29</v>
      </c>
      <c r="G72" s="130"/>
      <c r="H72" s="129"/>
      <c r="I72" s="129"/>
    </row>
    <row r="73" spans="1:9" x14ac:dyDescent="0.3">
      <c r="A73" s="128">
        <v>6</v>
      </c>
      <c r="B73" s="129">
        <v>9</v>
      </c>
      <c r="C73" s="129">
        <v>6</v>
      </c>
      <c r="D73" s="129">
        <v>6</v>
      </c>
      <c r="E73" s="129">
        <f t="shared" si="4"/>
        <v>21</v>
      </c>
      <c r="F73" s="129">
        <v>21</v>
      </c>
      <c r="G73" s="130">
        <f>F72+F73</f>
        <v>50</v>
      </c>
      <c r="H73" s="129"/>
      <c r="I73" s="129"/>
    </row>
    <row r="74" spans="1:9" x14ac:dyDescent="0.3">
      <c r="A74" s="128">
        <v>7</v>
      </c>
      <c r="B74" s="129">
        <v>10</v>
      </c>
      <c r="C74" s="129">
        <v>10</v>
      </c>
      <c r="D74" s="129">
        <v>10</v>
      </c>
      <c r="E74" s="129">
        <f t="shared" si="4"/>
        <v>30</v>
      </c>
      <c r="F74" s="129">
        <v>30</v>
      </c>
      <c r="G74" s="130"/>
      <c r="H74" s="129"/>
      <c r="I74" s="129">
        <v>1</v>
      </c>
    </row>
    <row r="75" spans="1:9" x14ac:dyDescent="0.3">
      <c r="A75" s="128">
        <v>8</v>
      </c>
      <c r="B75" s="129">
        <v>10</v>
      </c>
      <c r="C75" s="129">
        <v>7</v>
      </c>
      <c r="D75" s="129">
        <v>7</v>
      </c>
      <c r="E75" s="129">
        <f t="shared" si="4"/>
        <v>24</v>
      </c>
      <c r="F75" s="129">
        <v>24</v>
      </c>
      <c r="G75" s="130">
        <f>F74+F75</f>
        <v>54</v>
      </c>
      <c r="H75" s="129"/>
      <c r="I75" s="129"/>
    </row>
    <row r="76" spans="1:9" x14ac:dyDescent="0.3">
      <c r="A76" s="128">
        <v>9</v>
      </c>
      <c r="B76" s="129">
        <v>10</v>
      </c>
      <c r="C76" s="129">
        <v>8</v>
      </c>
      <c r="D76" s="129">
        <v>8</v>
      </c>
      <c r="E76" s="129">
        <f t="shared" si="4"/>
        <v>26</v>
      </c>
      <c r="F76" s="129">
        <v>26</v>
      </c>
      <c r="G76" s="130"/>
      <c r="H76" s="129"/>
      <c r="I76" s="129"/>
    </row>
    <row r="77" spans="1:9" x14ac:dyDescent="0.3">
      <c r="A77" s="128">
        <v>10</v>
      </c>
      <c r="B77" s="129">
        <v>6</v>
      </c>
      <c r="C77" s="129">
        <v>6</v>
      </c>
      <c r="D77" s="129">
        <v>6</v>
      </c>
      <c r="E77" s="129">
        <f t="shared" si="4"/>
        <v>18</v>
      </c>
      <c r="F77" s="129">
        <v>18</v>
      </c>
      <c r="G77" s="130">
        <f>F76+F77</f>
        <v>44</v>
      </c>
      <c r="H77" s="129"/>
      <c r="I77" s="129"/>
    </row>
    <row r="78" spans="1:9" x14ac:dyDescent="0.3">
      <c r="A78" s="128">
        <v>11</v>
      </c>
      <c r="B78" s="129">
        <v>10</v>
      </c>
      <c r="C78" s="129">
        <v>10</v>
      </c>
      <c r="D78" s="129">
        <v>9</v>
      </c>
      <c r="E78" s="129">
        <f t="shared" si="4"/>
        <v>29</v>
      </c>
      <c r="F78" s="129">
        <v>29</v>
      </c>
      <c r="G78" s="130"/>
      <c r="H78" s="129"/>
      <c r="I78" s="129"/>
    </row>
    <row r="79" spans="1:9" x14ac:dyDescent="0.3">
      <c r="A79" s="128">
        <v>12</v>
      </c>
      <c r="B79" s="129">
        <v>7</v>
      </c>
      <c r="C79" s="129">
        <v>7</v>
      </c>
      <c r="D79" s="129">
        <v>7</v>
      </c>
      <c r="E79" s="129">
        <f t="shared" si="4"/>
        <v>21</v>
      </c>
      <c r="F79" s="129">
        <v>21</v>
      </c>
      <c r="G79" s="130">
        <f>F78+F79</f>
        <v>50</v>
      </c>
      <c r="H79" s="129"/>
      <c r="I79" s="129"/>
    </row>
    <row r="80" spans="1:9" x14ac:dyDescent="0.3">
      <c r="A80" s="166" t="s">
        <v>74</v>
      </c>
      <c r="B80" s="167"/>
      <c r="C80" s="167"/>
      <c r="D80" s="167"/>
      <c r="E80" s="167"/>
      <c r="F80" s="168"/>
      <c r="G80" s="130">
        <f>G69+G71+G73+G75+G77+G79</f>
        <v>293</v>
      </c>
      <c r="H80" s="129"/>
      <c r="I80" s="129"/>
    </row>
    <row r="84" spans="1:9" ht="15" thickBot="1" x14ac:dyDescent="0.35">
      <c r="A84" s="169" t="s">
        <v>105</v>
      </c>
      <c r="B84" s="169"/>
      <c r="C84" s="169"/>
      <c r="D84" s="169"/>
      <c r="E84" s="169"/>
      <c r="F84" s="169"/>
      <c r="G84" s="169"/>
      <c r="H84" s="169"/>
      <c r="I84" s="169"/>
    </row>
    <row r="85" spans="1:9" x14ac:dyDescent="0.3">
      <c r="A85" s="123">
        <v>87</v>
      </c>
      <c r="B85" s="104" t="s">
        <v>16</v>
      </c>
      <c r="C85" s="104" t="s">
        <v>17</v>
      </c>
      <c r="D85" s="104" t="s">
        <v>28</v>
      </c>
      <c r="E85" s="104"/>
      <c r="F85" s="124"/>
      <c r="G85" s="124"/>
      <c r="H85" s="124"/>
      <c r="I85" s="125"/>
    </row>
    <row r="86" spans="1:9" x14ac:dyDescent="0.3">
      <c r="A86" s="126"/>
      <c r="B86" s="127">
        <v>1</v>
      </c>
      <c r="C86" s="127">
        <v>2</v>
      </c>
      <c r="D86" s="127">
        <v>3</v>
      </c>
      <c r="E86" s="127"/>
      <c r="F86" s="127" t="s">
        <v>101</v>
      </c>
      <c r="G86" s="127" t="s">
        <v>103</v>
      </c>
      <c r="H86" s="127">
        <v>10</v>
      </c>
      <c r="I86" s="127" t="s">
        <v>102</v>
      </c>
    </row>
    <row r="87" spans="1:9" x14ac:dyDescent="0.3">
      <c r="A87" s="128">
        <v>1</v>
      </c>
      <c r="B87" s="129">
        <v>7</v>
      </c>
      <c r="C87" s="129">
        <v>6</v>
      </c>
      <c r="D87" s="129">
        <v>6</v>
      </c>
      <c r="E87" s="129">
        <f>SUM(B87:D87)</f>
        <v>19</v>
      </c>
      <c r="F87" s="129">
        <f>E87</f>
        <v>19</v>
      </c>
      <c r="G87" s="130"/>
      <c r="H87" s="129"/>
      <c r="I87" s="129"/>
    </row>
    <row r="88" spans="1:9" x14ac:dyDescent="0.3">
      <c r="A88" s="128">
        <v>2</v>
      </c>
      <c r="B88" s="129">
        <v>5</v>
      </c>
      <c r="C88" s="129">
        <v>3</v>
      </c>
      <c r="D88" s="129">
        <v>0</v>
      </c>
      <c r="E88" s="129">
        <f t="shared" ref="E88:E98" si="5">SUM(B88:D88)</f>
        <v>8</v>
      </c>
      <c r="F88" s="129">
        <f t="shared" ref="F88:F98" si="6">E88</f>
        <v>8</v>
      </c>
      <c r="G88" s="130">
        <f>F87+F88</f>
        <v>27</v>
      </c>
      <c r="H88" s="129"/>
      <c r="I88" s="129"/>
    </row>
    <row r="89" spans="1:9" x14ac:dyDescent="0.3">
      <c r="A89" s="128">
        <v>3</v>
      </c>
      <c r="B89" s="129">
        <v>9</v>
      </c>
      <c r="C89" s="129">
        <v>8</v>
      </c>
      <c r="D89" s="129">
        <v>5</v>
      </c>
      <c r="E89" s="129">
        <f t="shared" si="5"/>
        <v>22</v>
      </c>
      <c r="F89" s="129">
        <f t="shared" si="6"/>
        <v>22</v>
      </c>
      <c r="G89" s="130"/>
      <c r="H89" s="129"/>
      <c r="I89" s="129"/>
    </row>
    <row r="90" spans="1:9" x14ac:dyDescent="0.3">
      <c r="A90" s="128">
        <v>4</v>
      </c>
      <c r="B90" s="129">
        <v>3</v>
      </c>
      <c r="C90" s="129">
        <v>3</v>
      </c>
      <c r="D90" s="129">
        <v>3</v>
      </c>
      <c r="E90" s="129">
        <f t="shared" si="5"/>
        <v>9</v>
      </c>
      <c r="F90" s="129">
        <f t="shared" si="6"/>
        <v>9</v>
      </c>
      <c r="G90" s="130">
        <f>F89+F90</f>
        <v>31</v>
      </c>
      <c r="H90" s="129"/>
      <c r="I90" s="129"/>
    </row>
    <row r="91" spans="1:9" x14ac:dyDescent="0.3">
      <c r="A91" s="128">
        <v>5</v>
      </c>
      <c r="B91" s="129">
        <v>10</v>
      </c>
      <c r="C91" s="129">
        <v>9</v>
      </c>
      <c r="D91" s="129">
        <v>6</v>
      </c>
      <c r="E91" s="129">
        <f t="shared" si="5"/>
        <v>25</v>
      </c>
      <c r="F91" s="129">
        <f t="shared" si="6"/>
        <v>25</v>
      </c>
      <c r="G91" s="130"/>
      <c r="H91" s="129"/>
      <c r="I91" s="129"/>
    </row>
    <row r="92" spans="1:9" x14ac:dyDescent="0.3">
      <c r="A92" s="128">
        <v>6</v>
      </c>
      <c r="B92" s="129">
        <v>5</v>
      </c>
      <c r="C92" s="129">
        <v>5</v>
      </c>
      <c r="D92" s="129">
        <v>4</v>
      </c>
      <c r="E92" s="129">
        <f t="shared" si="5"/>
        <v>14</v>
      </c>
      <c r="F92" s="129">
        <f t="shared" si="6"/>
        <v>14</v>
      </c>
      <c r="G92" s="130">
        <f>F91+F92</f>
        <v>39</v>
      </c>
      <c r="H92" s="129"/>
      <c r="I92" s="129"/>
    </row>
    <row r="93" spans="1:9" x14ac:dyDescent="0.3">
      <c r="A93" s="128">
        <v>7</v>
      </c>
      <c r="B93" s="129">
        <v>10</v>
      </c>
      <c r="C93" s="129">
        <v>8</v>
      </c>
      <c r="D93" s="129">
        <v>7</v>
      </c>
      <c r="E93" s="129">
        <f t="shared" si="5"/>
        <v>25</v>
      </c>
      <c r="F93" s="129">
        <f t="shared" si="6"/>
        <v>25</v>
      </c>
      <c r="G93" s="130"/>
      <c r="H93" s="129"/>
      <c r="I93" s="129"/>
    </row>
    <row r="94" spans="1:9" x14ac:dyDescent="0.3">
      <c r="A94" s="128">
        <v>8</v>
      </c>
      <c r="B94" s="129">
        <v>5</v>
      </c>
      <c r="C94" s="129">
        <v>4</v>
      </c>
      <c r="D94" s="129">
        <v>3</v>
      </c>
      <c r="E94" s="129">
        <f t="shared" si="5"/>
        <v>12</v>
      </c>
      <c r="F94" s="129">
        <f t="shared" si="6"/>
        <v>12</v>
      </c>
      <c r="G94" s="130">
        <f>F93+F94</f>
        <v>37</v>
      </c>
      <c r="H94" s="129"/>
      <c r="I94" s="129"/>
    </row>
    <row r="95" spans="1:9" x14ac:dyDescent="0.3">
      <c r="A95" s="128">
        <v>9</v>
      </c>
      <c r="B95" s="129">
        <v>8</v>
      </c>
      <c r="C95" s="129">
        <v>6</v>
      </c>
      <c r="D95" s="129">
        <v>5</v>
      </c>
      <c r="E95" s="129">
        <f t="shared" si="5"/>
        <v>19</v>
      </c>
      <c r="F95" s="129">
        <f t="shared" si="6"/>
        <v>19</v>
      </c>
      <c r="G95" s="130"/>
      <c r="H95" s="129"/>
      <c r="I95" s="129"/>
    </row>
    <row r="96" spans="1:9" x14ac:dyDescent="0.3">
      <c r="A96" s="128">
        <v>10</v>
      </c>
      <c r="B96" s="129">
        <v>5</v>
      </c>
      <c r="C96" s="129">
        <v>3</v>
      </c>
      <c r="D96" s="129">
        <v>2</v>
      </c>
      <c r="E96" s="129">
        <f t="shared" si="5"/>
        <v>10</v>
      </c>
      <c r="F96" s="129">
        <f t="shared" si="6"/>
        <v>10</v>
      </c>
      <c r="G96" s="130">
        <f>F95+F96</f>
        <v>29</v>
      </c>
      <c r="H96" s="129"/>
      <c r="I96" s="129"/>
    </row>
    <row r="97" spans="1:9" x14ac:dyDescent="0.3">
      <c r="A97" s="128">
        <v>11</v>
      </c>
      <c r="B97" s="129">
        <v>9</v>
      </c>
      <c r="C97" s="129">
        <v>8</v>
      </c>
      <c r="D97" s="129">
        <v>8</v>
      </c>
      <c r="E97" s="129">
        <f t="shared" si="5"/>
        <v>25</v>
      </c>
      <c r="F97" s="129">
        <f t="shared" si="6"/>
        <v>25</v>
      </c>
      <c r="G97" s="130"/>
      <c r="H97" s="129"/>
      <c r="I97" s="129"/>
    </row>
    <row r="98" spans="1:9" x14ac:dyDescent="0.3">
      <c r="A98" s="128">
        <v>12</v>
      </c>
      <c r="B98" s="129">
        <v>7</v>
      </c>
      <c r="C98" s="129">
        <v>4</v>
      </c>
      <c r="D98" s="129">
        <v>3</v>
      </c>
      <c r="E98" s="129">
        <f t="shared" si="5"/>
        <v>14</v>
      </c>
      <c r="F98" s="129">
        <f t="shared" si="6"/>
        <v>14</v>
      </c>
      <c r="G98" s="130">
        <f>F97+F98</f>
        <v>39</v>
      </c>
      <c r="H98" s="129"/>
      <c r="I98" s="129"/>
    </row>
    <row r="99" spans="1:9" x14ac:dyDescent="0.3">
      <c r="A99" s="166" t="s">
        <v>74</v>
      </c>
      <c r="B99" s="167"/>
      <c r="C99" s="167"/>
      <c r="D99" s="167"/>
      <c r="E99" s="167"/>
      <c r="F99" s="168"/>
      <c r="G99" s="130">
        <f>G88+G90+G92+G94+G96+G98</f>
        <v>202</v>
      </c>
      <c r="H99" s="129"/>
      <c r="I99" s="129"/>
    </row>
    <row r="101" spans="1:9" x14ac:dyDescent="0.3">
      <c r="A101" s="86">
        <v>89</v>
      </c>
      <c r="B101" s="80" t="s">
        <v>36</v>
      </c>
      <c r="C101" s="80" t="s">
        <v>35</v>
      </c>
      <c r="D101" s="81" t="s">
        <v>31</v>
      </c>
      <c r="E101" s="96"/>
    </row>
    <row r="102" spans="1:9" x14ac:dyDescent="0.3">
      <c r="A102" s="126"/>
      <c r="B102" s="127">
        <v>1</v>
      </c>
      <c r="C102" s="127">
        <v>2</v>
      </c>
      <c r="D102" s="127">
        <v>3</v>
      </c>
      <c r="E102" s="127"/>
      <c r="F102" s="127" t="s">
        <v>101</v>
      </c>
      <c r="G102" s="127" t="s">
        <v>103</v>
      </c>
      <c r="H102" s="127">
        <v>10</v>
      </c>
      <c r="I102" s="127" t="s">
        <v>102</v>
      </c>
    </row>
    <row r="103" spans="1:9" x14ac:dyDescent="0.3">
      <c r="A103" s="128">
        <v>1</v>
      </c>
      <c r="B103" s="129">
        <v>7</v>
      </c>
      <c r="C103" s="129">
        <v>7</v>
      </c>
      <c r="D103" s="129">
        <v>6</v>
      </c>
      <c r="E103" s="129">
        <f>SUM(B103:D103)</f>
        <v>20</v>
      </c>
      <c r="F103" s="129">
        <f>E103</f>
        <v>20</v>
      </c>
      <c r="G103" s="130"/>
      <c r="H103" s="129"/>
      <c r="I103" s="129"/>
    </row>
    <row r="104" spans="1:9" x14ac:dyDescent="0.3">
      <c r="A104" s="128">
        <v>2</v>
      </c>
      <c r="B104" s="129">
        <v>5</v>
      </c>
      <c r="C104" s="129">
        <v>5</v>
      </c>
      <c r="D104" s="129">
        <v>4</v>
      </c>
      <c r="E104" s="129">
        <f t="shared" ref="E104:E114" si="7">SUM(B104:D104)</f>
        <v>14</v>
      </c>
      <c r="F104" s="129">
        <f t="shared" ref="F104:F114" si="8">E104</f>
        <v>14</v>
      </c>
      <c r="G104" s="130">
        <f>F103+F104</f>
        <v>34</v>
      </c>
      <c r="H104" s="129"/>
      <c r="I104" s="129"/>
    </row>
    <row r="105" spans="1:9" x14ac:dyDescent="0.3">
      <c r="A105" s="128">
        <v>3</v>
      </c>
      <c r="B105" s="129">
        <v>8</v>
      </c>
      <c r="C105" s="129">
        <v>5</v>
      </c>
      <c r="D105" s="129">
        <v>4</v>
      </c>
      <c r="E105" s="129">
        <f t="shared" si="7"/>
        <v>17</v>
      </c>
      <c r="F105" s="129">
        <f t="shared" si="8"/>
        <v>17</v>
      </c>
      <c r="G105" s="130"/>
      <c r="H105" s="129"/>
      <c r="I105" s="129"/>
    </row>
    <row r="106" spans="1:9" x14ac:dyDescent="0.3">
      <c r="A106" s="128">
        <v>4</v>
      </c>
      <c r="B106" s="129">
        <v>4</v>
      </c>
      <c r="C106" s="129">
        <v>4</v>
      </c>
      <c r="D106" s="129">
        <v>3</v>
      </c>
      <c r="E106" s="129">
        <f t="shared" si="7"/>
        <v>11</v>
      </c>
      <c r="F106" s="129">
        <f t="shared" si="8"/>
        <v>11</v>
      </c>
      <c r="G106" s="130">
        <f>F105+F106</f>
        <v>28</v>
      </c>
      <c r="H106" s="129"/>
      <c r="I106" s="129"/>
    </row>
    <row r="107" spans="1:9" x14ac:dyDescent="0.3">
      <c r="A107" s="128">
        <v>5</v>
      </c>
      <c r="B107" s="129">
        <v>8</v>
      </c>
      <c r="C107" s="129">
        <v>7</v>
      </c>
      <c r="D107" s="129">
        <v>7</v>
      </c>
      <c r="E107" s="129">
        <f t="shared" si="7"/>
        <v>22</v>
      </c>
      <c r="F107" s="129">
        <f t="shared" si="8"/>
        <v>22</v>
      </c>
      <c r="G107" s="130"/>
      <c r="H107" s="129"/>
      <c r="I107" s="129"/>
    </row>
    <row r="108" spans="1:9" x14ac:dyDescent="0.3">
      <c r="A108" s="128">
        <v>6</v>
      </c>
      <c r="B108" s="129">
        <v>7</v>
      </c>
      <c r="C108" s="129">
        <v>7</v>
      </c>
      <c r="D108" s="129">
        <v>6</v>
      </c>
      <c r="E108" s="129">
        <f t="shared" si="7"/>
        <v>20</v>
      </c>
      <c r="F108" s="129">
        <f t="shared" si="8"/>
        <v>20</v>
      </c>
      <c r="G108" s="130">
        <f>F107+F108</f>
        <v>42</v>
      </c>
      <c r="H108" s="129"/>
      <c r="I108" s="129"/>
    </row>
    <row r="109" spans="1:9" x14ac:dyDescent="0.3">
      <c r="A109" s="128">
        <v>7</v>
      </c>
      <c r="B109" s="129">
        <v>9</v>
      </c>
      <c r="C109" s="129">
        <v>7</v>
      </c>
      <c r="D109" s="129">
        <v>6</v>
      </c>
      <c r="E109" s="129">
        <f t="shared" si="7"/>
        <v>22</v>
      </c>
      <c r="F109" s="129">
        <f t="shared" si="8"/>
        <v>22</v>
      </c>
      <c r="G109" s="130"/>
      <c r="H109" s="129"/>
      <c r="I109" s="129"/>
    </row>
    <row r="110" spans="1:9" x14ac:dyDescent="0.3">
      <c r="A110" s="128">
        <v>8</v>
      </c>
      <c r="B110" s="129">
        <v>5</v>
      </c>
      <c r="C110" s="129">
        <v>5</v>
      </c>
      <c r="D110" s="129">
        <v>5</v>
      </c>
      <c r="E110" s="129">
        <f t="shared" si="7"/>
        <v>15</v>
      </c>
      <c r="F110" s="129">
        <f t="shared" si="8"/>
        <v>15</v>
      </c>
      <c r="G110" s="130">
        <f>F109+F110</f>
        <v>37</v>
      </c>
      <c r="H110" s="129"/>
      <c r="I110" s="129"/>
    </row>
    <row r="111" spans="1:9" x14ac:dyDescent="0.3">
      <c r="A111" s="128">
        <v>9</v>
      </c>
      <c r="B111" s="129">
        <v>10</v>
      </c>
      <c r="C111" s="129">
        <v>9</v>
      </c>
      <c r="D111" s="129">
        <v>9</v>
      </c>
      <c r="E111" s="129">
        <f t="shared" si="7"/>
        <v>28</v>
      </c>
      <c r="F111" s="129">
        <f t="shared" si="8"/>
        <v>28</v>
      </c>
      <c r="G111" s="130"/>
      <c r="H111" s="129"/>
      <c r="I111" s="129"/>
    </row>
    <row r="112" spans="1:9" x14ac:dyDescent="0.3">
      <c r="A112" s="128">
        <v>10</v>
      </c>
      <c r="B112" s="129">
        <v>6</v>
      </c>
      <c r="C112" s="129">
        <v>4</v>
      </c>
      <c r="D112" s="129">
        <v>4</v>
      </c>
      <c r="E112" s="129">
        <f t="shared" si="7"/>
        <v>14</v>
      </c>
      <c r="F112" s="129">
        <f t="shared" si="8"/>
        <v>14</v>
      </c>
      <c r="G112" s="130">
        <f>F111+F112</f>
        <v>42</v>
      </c>
      <c r="H112" s="129"/>
      <c r="I112" s="129"/>
    </row>
    <row r="113" spans="1:9" x14ac:dyDescent="0.3">
      <c r="A113" s="128">
        <v>11</v>
      </c>
      <c r="B113" s="129">
        <v>0</v>
      </c>
      <c r="C113" s="129">
        <v>0</v>
      </c>
      <c r="D113" s="129">
        <v>0</v>
      </c>
      <c r="E113" s="129">
        <f t="shared" si="7"/>
        <v>0</v>
      </c>
      <c r="F113" s="129">
        <f t="shared" si="8"/>
        <v>0</v>
      </c>
      <c r="G113" s="130"/>
      <c r="H113" s="129"/>
      <c r="I113" s="129"/>
    </row>
    <row r="114" spans="1:9" x14ac:dyDescent="0.3">
      <c r="A114" s="128">
        <v>12</v>
      </c>
      <c r="B114" s="129">
        <v>0</v>
      </c>
      <c r="C114" s="129">
        <v>0</v>
      </c>
      <c r="D114" s="129">
        <v>0</v>
      </c>
      <c r="E114" s="129">
        <f t="shared" si="7"/>
        <v>0</v>
      </c>
      <c r="F114" s="129">
        <f t="shared" si="8"/>
        <v>0</v>
      </c>
      <c r="G114" s="130">
        <f>F113+F114</f>
        <v>0</v>
      </c>
      <c r="H114" s="129"/>
      <c r="I114" s="129"/>
    </row>
    <row r="115" spans="1:9" x14ac:dyDescent="0.3">
      <c r="A115" s="166" t="s">
        <v>74</v>
      </c>
      <c r="B115" s="167"/>
      <c r="C115" s="167"/>
      <c r="D115" s="167"/>
      <c r="E115" s="167"/>
      <c r="F115" s="168"/>
      <c r="G115" s="130">
        <f>G104+G106+G108+G110+G112+G114</f>
        <v>183</v>
      </c>
      <c r="H115" s="129"/>
      <c r="I115" s="129"/>
    </row>
    <row r="117" spans="1:9" x14ac:dyDescent="0.3">
      <c r="A117" s="86">
        <v>91</v>
      </c>
      <c r="B117" s="81" t="s">
        <v>14</v>
      </c>
      <c r="C117" s="81" t="s">
        <v>15</v>
      </c>
      <c r="D117" s="81" t="s">
        <v>39</v>
      </c>
      <c r="E117" s="96"/>
    </row>
    <row r="118" spans="1:9" x14ac:dyDescent="0.3">
      <c r="A118" s="126"/>
      <c r="B118" s="127">
        <v>1</v>
      </c>
      <c r="C118" s="127">
        <v>2</v>
      </c>
      <c r="D118" s="127">
        <v>3</v>
      </c>
      <c r="E118" s="127"/>
      <c r="F118" s="127" t="s">
        <v>101</v>
      </c>
      <c r="G118" s="127" t="s">
        <v>103</v>
      </c>
      <c r="H118" s="127">
        <v>10</v>
      </c>
      <c r="I118" s="127" t="s">
        <v>102</v>
      </c>
    </row>
    <row r="119" spans="1:9" x14ac:dyDescent="0.3">
      <c r="A119" s="128">
        <v>1</v>
      </c>
      <c r="B119" s="129">
        <v>9</v>
      </c>
      <c r="C119" s="129">
        <v>8</v>
      </c>
      <c r="D119" s="129">
        <v>8</v>
      </c>
      <c r="E119" s="129">
        <f>SUM(B119:D119)</f>
        <v>25</v>
      </c>
      <c r="F119" s="129">
        <f>E119</f>
        <v>25</v>
      </c>
      <c r="G119" s="130"/>
      <c r="H119" s="129"/>
      <c r="I119" s="129"/>
    </row>
    <row r="120" spans="1:9" x14ac:dyDescent="0.3">
      <c r="A120" s="128">
        <v>2</v>
      </c>
      <c r="B120" s="129">
        <v>7</v>
      </c>
      <c r="C120" s="129">
        <v>7</v>
      </c>
      <c r="D120" s="129">
        <v>7</v>
      </c>
      <c r="E120" s="129">
        <f t="shared" ref="E120:E130" si="9">SUM(B120:D120)</f>
        <v>21</v>
      </c>
      <c r="F120" s="129">
        <f t="shared" ref="F120:F130" si="10">E120</f>
        <v>21</v>
      </c>
      <c r="G120" s="130">
        <f>F119+F120</f>
        <v>46</v>
      </c>
      <c r="H120" s="129"/>
      <c r="I120" s="129"/>
    </row>
    <row r="121" spans="1:9" x14ac:dyDescent="0.3">
      <c r="A121" s="128">
        <v>3</v>
      </c>
      <c r="B121" s="129">
        <v>9</v>
      </c>
      <c r="C121" s="129">
        <v>8</v>
      </c>
      <c r="D121" s="129">
        <v>8</v>
      </c>
      <c r="E121" s="129">
        <f t="shared" si="9"/>
        <v>25</v>
      </c>
      <c r="F121" s="129">
        <f t="shared" si="10"/>
        <v>25</v>
      </c>
      <c r="G121" s="130"/>
      <c r="H121" s="129"/>
      <c r="I121" s="129"/>
    </row>
    <row r="122" spans="1:9" x14ac:dyDescent="0.3">
      <c r="A122" s="128">
        <v>4</v>
      </c>
      <c r="B122" s="129">
        <v>8</v>
      </c>
      <c r="C122" s="129">
        <v>7</v>
      </c>
      <c r="D122" s="129">
        <v>7</v>
      </c>
      <c r="E122" s="129">
        <f t="shared" si="9"/>
        <v>22</v>
      </c>
      <c r="F122" s="129">
        <f t="shared" si="10"/>
        <v>22</v>
      </c>
      <c r="G122" s="130">
        <f>F121+F122</f>
        <v>47</v>
      </c>
      <c r="H122" s="129"/>
      <c r="I122" s="129"/>
    </row>
    <row r="123" spans="1:9" x14ac:dyDescent="0.3">
      <c r="A123" s="128">
        <v>5</v>
      </c>
      <c r="B123" s="129">
        <v>10</v>
      </c>
      <c r="C123" s="129">
        <v>9</v>
      </c>
      <c r="D123" s="129">
        <v>9</v>
      </c>
      <c r="E123" s="129">
        <f t="shared" si="9"/>
        <v>28</v>
      </c>
      <c r="F123" s="129">
        <f t="shared" si="10"/>
        <v>28</v>
      </c>
      <c r="G123" s="130"/>
      <c r="H123" s="129"/>
      <c r="I123" s="129">
        <v>1</v>
      </c>
    </row>
    <row r="124" spans="1:9" x14ac:dyDescent="0.3">
      <c r="A124" s="128">
        <v>6</v>
      </c>
      <c r="B124" s="129">
        <v>7</v>
      </c>
      <c r="C124" s="129">
        <v>6</v>
      </c>
      <c r="D124" s="129">
        <v>5</v>
      </c>
      <c r="E124" s="129">
        <f t="shared" si="9"/>
        <v>18</v>
      </c>
      <c r="F124" s="129">
        <f t="shared" si="10"/>
        <v>18</v>
      </c>
      <c r="G124" s="130">
        <f>F123+F124</f>
        <v>46</v>
      </c>
      <c r="H124" s="129"/>
      <c r="I124" s="129"/>
    </row>
    <row r="125" spans="1:9" x14ac:dyDescent="0.3">
      <c r="A125" s="128">
        <v>7</v>
      </c>
      <c r="B125" s="129">
        <v>9</v>
      </c>
      <c r="C125" s="129">
        <v>9</v>
      </c>
      <c r="D125" s="129">
        <v>8</v>
      </c>
      <c r="E125" s="129">
        <f t="shared" si="9"/>
        <v>26</v>
      </c>
      <c r="F125" s="129">
        <f t="shared" si="10"/>
        <v>26</v>
      </c>
      <c r="G125" s="130"/>
      <c r="H125" s="129"/>
      <c r="I125" s="129"/>
    </row>
    <row r="126" spans="1:9" x14ac:dyDescent="0.3">
      <c r="A126" s="128">
        <v>8</v>
      </c>
      <c r="B126" s="129">
        <v>8</v>
      </c>
      <c r="C126" s="129">
        <v>7</v>
      </c>
      <c r="D126" s="129">
        <v>5</v>
      </c>
      <c r="E126" s="129">
        <f t="shared" si="9"/>
        <v>20</v>
      </c>
      <c r="F126" s="129">
        <f t="shared" si="10"/>
        <v>20</v>
      </c>
      <c r="G126" s="130">
        <f>F125+F126</f>
        <v>46</v>
      </c>
      <c r="H126" s="129"/>
      <c r="I126" s="129"/>
    </row>
    <row r="127" spans="1:9" x14ac:dyDescent="0.3">
      <c r="A127" s="128">
        <v>9</v>
      </c>
      <c r="B127" s="129">
        <v>10</v>
      </c>
      <c r="C127" s="129">
        <v>9</v>
      </c>
      <c r="D127" s="129">
        <v>8</v>
      </c>
      <c r="E127" s="129">
        <f t="shared" si="9"/>
        <v>27</v>
      </c>
      <c r="F127" s="129">
        <f t="shared" si="10"/>
        <v>27</v>
      </c>
      <c r="G127" s="130"/>
      <c r="H127" s="129"/>
      <c r="I127" s="129"/>
    </row>
    <row r="128" spans="1:9" x14ac:dyDescent="0.3">
      <c r="A128" s="128">
        <v>10</v>
      </c>
      <c r="B128" s="129">
        <v>7</v>
      </c>
      <c r="C128" s="129">
        <v>7</v>
      </c>
      <c r="D128" s="129">
        <v>5</v>
      </c>
      <c r="E128" s="129">
        <f t="shared" si="9"/>
        <v>19</v>
      </c>
      <c r="F128" s="129">
        <f t="shared" si="10"/>
        <v>19</v>
      </c>
      <c r="G128" s="130">
        <f>F127+F128</f>
        <v>46</v>
      </c>
      <c r="H128" s="129"/>
      <c r="I128" s="129"/>
    </row>
    <row r="129" spans="1:9" x14ac:dyDescent="0.3">
      <c r="A129" s="128">
        <v>11</v>
      </c>
      <c r="B129" s="129">
        <v>10</v>
      </c>
      <c r="C129" s="129">
        <v>9</v>
      </c>
      <c r="D129" s="129">
        <v>8</v>
      </c>
      <c r="E129" s="129">
        <f t="shared" si="9"/>
        <v>27</v>
      </c>
      <c r="F129" s="129">
        <f t="shared" si="10"/>
        <v>27</v>
      </c>
      <c r="G129" s="130"/>
      <c r="H129" s="129"/>
      <c r="I129" s="129"/>
    </row>
    <row r="130" spans="1:9" x14ac:dyDescent="0.3">
      <c r="A130" s="128">
        <v>12</v>
      </c>
      <c r="B130" s="129">
        <v>7</v>
      </c>
      <c r="C130" s="129">
        <v>7</v>
      </c>
      <c r="D130" s="129">
        <v>0</v>
      </c>
      <c r="E130" s="129">
        <f t="shared" si="9"/>
        <v>14</v>
      </c>
      <c r="F130" s="129">
        <f t="shared" si="10"/>
        <v>14</v>
      </c>
      <c r="G130" s="130">
        <f>F129+F130</f>
        <v>41</v>
      </c>
      <c r="H130" s="129"/>
      <c r="I130" s="129"/>
    </row>
    <row r="131" spans="1:9" x14ac:dyDescent="0.3">
      <c r="A131" s="166" t="s">
        <v>74</v>
      </c>
      <c r="B131" s="167"/>
      <c r="C131" s="167"/>
      <c r="D131" s="167"/>
      <c r="E131" s="167"/>
      <c r="F131" s="168"/>
      <c r="G131" s="130">
        <f>G120+G122+G124+G126+G128+G130</f>
        <v>272</v>
      </c>
      <c r="H131" s="129"/>
      <c r="I131" s="129"/>
    </row>
    <row r="133" spans="1:9" x14ac:dyDescent="0.3">
      <c r="A133" s="86">
        <v>92</v>
      </c>
      <c r="B133" s="81" t="s">
        <v>29</v>
      </c>
      <c r="C133" s="81" t="s">
        <v>30</v>
      </c>
      <c r="D133" s="81" t="s">
        <v>39</v>
      </c>
      <c r="E133" s="96"/>
    </row>
    <row r="134" spans="1:9" x14ac:dyDescent="0.3">
      <c r="A134" s="126"/>
      <c r="B134" s="127">
        <v>1</v>
      </c>
      <c r="C134" s="127">
        <v>2</v>
      </c>
      <c r="D134" s="127">
        <v>3</v>
      </c>
      <c r="E134" s="127"/>
      <c r="F134" s="127" t="s">
        <v>101</v>
      </c>
      <c r="G134" s="127" t="s">
        <v>103</v>
      </c>
      <c r="H134" s="127">
        <v>10</v>
      </c>
      <c r="I134" s="127" t="s">
        <v>102</v>
      </c>
    </row>
    <row r="135" spans="1:9" x14ac:dyDescent="0.3">
      <c r="A135" s="128">
        <v>1</v>
      </c>
      <c r="B135" s="129">
        <v>10</v>
      </c>
      <c r="C135" s="129">
        <v>8</v>
      </c>
      <c r="D135" s="129">
        <v>8</v>
      </c>
      <c r="E135" s="129">
        <f>SUM(B135:D135)</f>
        <v>26</v>
      </c>
      <c r="F135" s="129">
        <f>E135</f>
        <v>26</v>
      </c>
      <c r="G135" s="130"/>
      <c r="H135" s="129"/>
      <c r="I135" s="129"/>
    </row>
    <row r="136" spans="1:9" x14ac:dyDescent="0.3">
      <c r="A136" s="128">
        <v>2</v>
      </c>
      <c r="B136" s="129">
        <v>8</v>
      </c>
      <c r="C136" s="129">
        <v>8</v>
      </c>
      <c r="D136" s="129">
        <v>7</v>
      </c>
      <c r="E136" s="129">
        <f t="shared" ref="E136:E146" si="11">SUM(B136:D136)</f>
        <v>23</v>
      </c>
      <c r="F136" s="129">
        <f t="shared" ref="F136:F146" si="12">E136</f>
        <v>23</v>
      </c>
      <c r="G136" s="130">
        <f>F135+F136</f>
        <v>49</v>
      </c>
      <c r="H136" s="129"/>
      <c r="I136" s="129"/>
    </row>
    <row r="137" spans="1:9" x14ac:dyDescent="0.3">
      <c r="A137" s="128">
        <v>3</v>
      </c>
      <c r="B137" s="129">
        <v>9</v>
      </c>
      <c r="C137" s="129">
        <v>7</v>
      </c>
      <c r="D137" s="129">
        <v>6</v>
      </c>
      <c r="E137" s="129">
        <f t="shared" si="11"/>
        <v>22</v>
      </c>
      <c r="F137" s="129">
        <f t="shared" si="12"/>
        <v>22</v>
      </c>
      <c r="G137" s="130"/>
      <c r="H137" s="129"/>
      <c r="I137" s="129"/>
    </row>
    <row r="138" spans="1:9" x14ac:dyDescent="0.3">
      <c r="A138" s="128">
        <v>4</v>
      </c>
      <c r="B138" s="129">
        <v>6</v>
      </c>
      <c r="C138" s="129">
        <v>5</v>
      </c>
      <c r="D138" s="129">
        <v>5</v>
      </c>
      <c r="E138" s="129">
        <f t="shared" si="11"/>
        <v>16</v>
      </c>
      <c r="F138" s="129">
        <f t="shared" si="12"/>
        <v>16</v>
      </c>
      <c r="G138" s="130">
        <f>F137+F138</f>
        <v>38</v>
      </c>
      <c r="H138" s="129"/>
      <c r="I138" s="129"/>
    </row>
    <row r="139" spans="1:9" x14ac:dyDescent="0.3">
      <c r="A139" s="128">
        <v>5</v>
      </c>
      <c r="B139" s="129">
        <v>9</v>
      </c>
      <c r="C139" s="129">
        <v>8</v>
      </c>
      <c r="D139" s="129">
        <v>8</v>
      </c>
      <c r="E139" s="129">
        <f t="shared" si="11"/>
        <v>25</v>
      </c>
      <c r="F139" s="129">
        <f t="shared" si="12"/>
        <v>25</v>
      </c>
      <c r="G139" s="130"/>
      <c r="H139" s="129"/>
      <c r="I139" s="129"/>
    </row>
    <row r="140" spans="1:9" x14ac:dyDescent="0.3">
      <c r="A140" s="128">
        <v>6</v>
      </c>
      <c r="B140" s="129">
        <v>7</v>
      </c>
      <c r="C140" s="129">
        <v>6</v>
      </c>
      <c r="D140" s="129">
        <v>6</v>
      </c>
      <c r="E140" s="129">
        <f t="shared" si="11"/>
        <v>19</v>
      </c>
      <c r="F140" s="129">
        <f t="shared" si="12"/>
        <v>19</v>
      </c>
      <c r="G140" s="130">
        <f>F139+F140</f>
        <v>44</v>
      </c>
      <c r="H140" s="129"/>
      <c r="I140" s="129"/>
    </row>
    <row r="141" spans="1:9" x14ac:dyDescent="0.3">
      <c r="A141" s="128">
        <v>7</v>
      </c>
      <c r="B141" s="129">
        <v>10</v>
      </c>
      <c r="C141" s="129">
        <v>10</v>
      </c>
      <c r="D141" s="129">
        <v>9</v>
      </c>
      <c r="E141" s="129">
        <f t="shared" si="11"/>
        <v>29</v>
      </c>
      <c r="F141" s="129">
        <f t="shared" si="12"/>
        <v>29</v>
      </c>
      <c r="G141" s="130"/>
      <c r="H141" s="129"/>
      <c r="I141" s="129"/>
    </row>
    <row r="142" spans="1:9" x14ac:dyDescent="0.3">
      <c r="A142" s="128">
        <v>8</v>
      </c>
      <c r="B142" s="129">
        <v>8</v>
      </c>
      <c r="C142" s="129">
        <v>7</v>
      </c>
      <c r="D142" s="129">
        <v>5</v>
      </c>
      <c r="E142" s="129">
        <f t="shared" si="11"/>
        <v>20</v>
      </c>
      <c r="F142" s="129">
        <f t="shared" si="12"/>
        <v>20</v>
      </c>
      <c r="G142" s="130">
        <f>F141+F142</f>
        <v>49</v>
      </c>
      <c r="H142" s="129"/>
      <c r="I142" s="129"/>
    </row>
    <row r="143" spans="1:9" x14ac:dyDescent="0.3">
      <c r="A143" s="128">
        <v>9</v>
      </c>
      <c r="B143" s="129">
        <v>10</v>
      </c>
      <c r="C143" s="129">
        <v>9</v>
      </c>
      <c r="D143" s="129">
        <v>9</v>
      </c>
      <c r="E143" s="129">
        <f t="shared" si="11"/>
        <v>28</v>
      </c>
      <c r="F143" s="129">
        <f t="shared" si="12"/>
        <v>28</v>
      </c>
      <c r="G143" s="130"/>
      <c r="H143" s="129"/>
      <c r="I143" s="129">
        <v>1</v>
      </c>
    </row>
    <row r="144" spans="1:9" x14ac:dyDescent="0.3">
      <c r="A144" s="128">
        <v>10</v>
      </c>
      <c r="B144" s="129">
        <v>8</v>
      </c>
      <c r="C144" s="129">
        <v>7</v>
      </c>
      <c r="D144" s="129">
        <v>6</v>
      </c>
      <c r="E144" s="129">
        <f t="shared" si="11"/>
        <v>21</v>
      </c>
      <c r="F144" s="129">
        <f t="shared" si="12"/>
        <v>21</v>
      </c>
      <c r="G144" s="130">
        <f>F143+F144</f>
        <v>49</v>
      </c>
      <c r="H144" s="129"/>
      <c r="I144" s="129"/>
    </row>
    <row r="145" spans="1:9" x14ac:dyDescent="0.3">
      <c r="A145" s="128">
        <v>11</v>
      </c>
      <c r="B145" s="129">
        <v>10</v>
      </c>
      <c r="C145" s="129">
        <v>9</v>
      </c>
      <c r="D145" s="129">
        <v>8</v>
      </c>
      <c r="E145" s="129">
        <f t="shared" si="11"/>
        <v>27</v>
      </c>
      <c r="F145" s="129">
        <f t="shared" si="12"/>
        <v>27</v>
      </c>
      <c r="G145" s="130"/>
      <c r="H145" s="129"/>
      <c r="I145" s="129">
        <v>1</v>
      </c>
    </row>
    <row r="146" spans="1:9" x14ac:dyDescent="0.3">
      <c r="A146" s="128">
        <v>12</v>
      </c>
      <c r="B146" s="129">
        <v>7</v>
      </c>
      <c r="C146" s="129">
        <v>6</v>
      </c>
      <c r="D146" s="129">
        <v>6</v>
      </c>
      <c r="E146" s="129">
        <f t="shared" si="11"/>
        <v>19</v>
      </c>
      <c r="F146" s="129">
        <f t="shared" si="12"/>
        <v>19</v>
      </c>
      <c r="G146" s="130">
        <f>F145+F146</f>
        <v>46</v>
      </c>
      <c r="H146" s="129"/>
      <c r="I146" s="129"/>
    </row>
    <row r="147" spans="1:9" x14ac:dyDescent="0.3">
      <c r="A147" s="166" t="s">
        <v>74</v>
      </c>
      <c r="B147" s="167"/>
      <c r="C147" s="167"/>
      <c r="D147" s="167"/>
      <c r="E147" s="167"/>
      <c r="F147" s="168"/>
      <c r="G147" s="130">
        <f>G136+G138+G140+G142+G144+G146</f>
        <v>275</v>
      </c>
      <c r="H147" s="129"/>
      <c r="I147" s="129"/>
    </row>
    <row r="149" spans="1:9" x14ac:dyDescent="0.3">
      <c r="A149" s="86">
        <v>96</v>
      </c>
      <c r="B149" s="80" t="s">
        <v>69</v>
      </c>
      <c r="C149" s="80" t="s">
        <v>35</v>
      </c>
      <c r="D149" s="81" t="s">
        <v>70</v>
      </c>
      <c r="E149" s="96"/>
    </row>
    <row r="150" spans="1:9" x14ac:dyDescent="0.3">
      <c r="A150" s="126"/>
      <c r="B150" s="127">
        <v>1</v>
      </c>
      <c r="C150" s="127">
        <v>2</v>
      </c>
      <c r="D150" s="127">
        <v>3</v>
      </c>
      <c r="E150" s="127"/>
      <c r="F150" s="127" t="s">
        <v>101</v>
      </c>
      <c r="G150" s="127" t="s">
        <v>103</v>
      </c>
      <c r="H150" s="127">
        <v>10</v>
      </c>
      <c r="I150" s="127" t="s">
        <v>102</v>
      </c>
    </row>
    <row r="151" spans="1:9" x14ac:dyDescent="0.3">
      <c r="A151" s="128">
        <v>1</v>
      </c>
      <c r="B151" s="129">
        <v>9</v>
      </c>
      <c r="C151" s="129">
        <v>9</v>
      </c>
      <c r="D151" s="129">
        <v>9</v>
      </c>
      <c r="E151" s="129">
        <f>SUM(B151:D151)</f>
        <v>27</v>
      </c>
      <c r="F151" s="129">
        <f>E151</f>
        <v>27</v>
      </c>
      <c r="G151" s="130"/>
      <c r="H151" s="129"/>
      <c r="I151" s="129"/>
    </row>
    <row r="152" spans="1:9" x14ac:dyDescent="0.3">
      <c r="A152" s="128">
        <v>2</v>
      </c>
      <c r="B152" s="129">
        <v>8</v>
      </c>
      <c r="C152" s="129">
        <v>7</v>
      </c>
      <c r="D152" s="129">
        <v>7</v>
      </c>
      <c r="E152" s="129">
        <f t="shared" ref="E152:E162" si="13">SUM(B152:D152)</f>
        <v>22</v>
      </c>
      <c r="F152" s="129">
        <f t="shared" ref="F152:F162" si="14">E152</f>
        <v>22</v>
      </c>
      <c r="G152" s="130">
        <f>F151+F152</f>
        <v>49</v>
      </c>
      <c r="H152" s="129"/>
      <c r="I152" s="129"/>
    </row>
    <row r="153" spans="1:9" x14ac:dyDescent="0.3">
      <c r="A153" s="128">
        <v>3</v>
      </c>
      <c r="B153" s="129">
        <v>10</v>
      </c>
      <c r="C153" s="129">
        <v>10</v>
      </c>
      <c r="D153" s="129">
        <v>8</v>
      </c>
      <c r="E153" s="129">
        <f t="shared" si="13"/>
        <v>28</v>
      </c>
      <c r="F153" s="129">
        <f t="shared" si="14"/>
        <v>28</v>
      </c>
      <c r="G153" s="130"/>
      <c r="H153" s="129"/>
      <c r="I153" s="129"/>
    </row>
    <row r="154" spans="1:9" x14ac:dyDescent="0.3">
      <c r="A154" s="128">
        <v>4</v>
      </c>
      <c r="B154" s="129">
        <v>8</v>
      </c>
      <c r="C154" s="129">
        <v>8</v>
      </c>
      <c r="D154" s="129">
        <v>7</v>
      </c>
      <c r="E154" s="129">
        <f t="shared" si="13"/>
        <v>23</v>
      </c>
      <c r="F154" s="129">
        <f t="shared" si="14"/>
        <v>23</v>
      </c>
      <c r="G154" s="130">
        <f>F153+F154</f>
        <v>51</v>
      </c>
      <c r="H154" s="129"/>
      <c r="I154" s="129"/>
    </row>
    <row r="155" spans="1:9" x14ac:dyDescent="0.3">
      <c r="A155" s="128">
        <v>5</v>
      </c>
      <c r="B155" s="129">
        <v>9</v>
      </c>
      <c r="C155" s="129">
        <v>8</v>
      </c>
      <c r="D155" s="129">
        <v>8</v>
      </c>
      <c r="E155" s="129">
        <f t="shared" si="13"/>
        <v>25</v>
      </c>
      <c r="F155" s="129">
        <f t="shared" si="14"/>
        <v>25</v>
      </c>
      <c r="G155" s="130"/>
      <c r="H155" s="129"/>
      <c r="I155" s="129"/>
    </row>
    <row r="156" spans="1:9" x14ac:dyDescent="0.3">
      <c r="A156" s="128">
        <v>6</v>
      </c>
      <c r="B156" s="129">
        <v>8</v>
      </c>
      <c r="C156" s="129">
        <v>7</v>
      </c>
      <c r="D156" s="129">
        <v>6</v>
      </c>
      <c r="E156" s="129">
        <f t="shared" si="13"/>
        <v>21</v>
      </c>
      <c r="F156" s="129">
        <f t="shared" si="14"/>
        <v>21</v>
      </c>
      <c r="G156" s="130">
        <f>F155+F156</f>
        <v>46</v>
      </c>
      <c r="H156" s="129"/>
      <c r="I156" s="129"/>
    </row>
    <row r="157" spans="1:9" x14ac:dyDescent="0.3">
      <c r="A157" s="128">
        <v>7</v>
      </c>
      <c r="B157" s="129">
        <v>10</v>
      </c>
      <c r="C157" s="129">
        <v>9</v>
      </c>
      <c r="D157" s="129">
        <v>9</v>
      </c>
      <c r="E157" s="129">
        <f t="shared" si="13"/>
        <v>28</v>
      </c>
      <c r="F157" s="129">
        <f t="shared" si="14"/>
        <v>28</v>
      </c>
      <c r="G157" s="130"/>
      <c r="H157" s="129"/>
      <c r="I157" s="129"/>
    </row>
    <row r="158" spans="1:9" x14ac:dyDescent="0.3">
      <c r="A158" s="128">
        <v>8</v>
      </c>
      <c r="B158" s="129">
        <v>8</v>
      </c>
      <c r="C158" s="129">
        <v>8</v>
      </c>
      <c r="D158" s="129">
        <v>8</v>
      </c>
      <c r="E158" s="129">
        <f t="shared" si="13"/>
        <v>24</v>
      </c>
      <c r="F158" s="129">
        <f t="shared" si="14"/>
        <v>24</v>
      </c>
      <c r="G158" s="130">
        <f>F157+F158</f>
        <v>52</v>
      </c>
      <c r="H158" s="129"/>
      <c r="I158" s="129"/>
    </row>
    <row r="159" spans="1:9" x14ac:dyDescent="0.3">
      <c r="A159" s="128">
        <v>9</v>
      </c>
      <c r="B159" s="129">
        <v>10</v>
      </c>
      <c r="C159" s="129">
        <v>10</v>
      </c>
      <c r="D159" s="129">
        <v>9</v>
      </c>
      <c r="E159" s="129">
        <f t="shared" si="13"/>
        <v>29</v>
      </c>
      <c r="F159" s="129">
        <f t="shared" si="14"/>
        <v>29</v>
      </c>
      <c r="G159" s="130"/>
      <c r="H159" s="129"/>
      <c r="I159" s="129"/>
    </row>
    <row r="160" spans="1:9" x14ac:dyDescent="0.3">
      <c r="A160" s="128">
        <v>10</v>
      </c>
      <c r="B160" s="129">
        <v>9</v>
      </c>
      <c r="C160" s="129">
        <v>8</v>
      </c>
      <c r="D160" s="129">
        <v>8</v>
      </c>
      <c r="E160" s="129">
        <f t="shared" si="13"/>
        <v>25</v>
      </c>
      <c r="F160" s="129">
        <f t="shared" si="14"/>
        <v>25</v>
      </c>
      <c r="G160" s="130">
        <f>F159+F160</f>
        <v>54</v>
      </c>
      <c r="H160" s="129"/>
      <c r="I160" s="129"/>
    </row>
    <row r="161" spans="1:9" x14ac:dyDescent="0.3">
      <c r="A161" s="128">
        <v>11</v>
      </c>
      <c r="B161" s="129">
        <v>9</v>
      </c>
      <c r="C161" s="129">
        <v>8</v>
      </c>
      <c r="D161" s="129">
        <v>8</v>
      </c>
      <c r="E161" s="129">
        <f t="shared" si="13"/>
        <v>25</v>
      </c>
      <c r="F161" s="129">
        <f t="shared" si="14"/>
        <v>25</v>
      </c>
      <c r="G161" s="130"/>
      <c r="H161" s="129"/>
      <c r="I161" s="129"/>
    </row>
    <row r="162" spans="1:9" x14ac:dyDescent="0.3">
      <c r="A162" s="128">
        <v>12</v>
      </c>
      <c r="B162" s="129">
        <v>8</v>
      </c>
      <c r="C162" s="129">
        <v>8</v>
      </c>
      <c r="D162" s="129">
        <v>7</v>
      </c>
      <c r="E162" s="129">
        <f t="shared" si="13"/>
        <v>23</v>
      </c>
      <c r="F162" s="129">
        <f t="shared" si="14"/>
        <v>23</v>
      </c>
      <c r="G162" s="130">
        <f>F161+F162</f>
        <v>48</v>
      </c>
      <c r="H162" s="129"/>
      <c r="I162" s="129"/>
    </row>
    <row r="163" spans="1:9" x14ac:dyDescent="0.3">
      <c r="A163" s="166" t="s">
        <v>74</v>
      </c>
      <c r="B163" s="167"/>
      <c r="C163" s="167"/>
      <c r="D163" s="167"/>
      <c r="E163" s="167"/>
      <c r="F163" s="168"/>
      <c r="G163" s="130">
        <f>G152+G154+G156+G158+G160+G162</f>
        <v>300</v>
      </c>
      <c r="H163" s="129"/>
      <c r="I163" s="129"/>
    </row>
  </sheetData>
  <mergeCells count="12">
    <mergeCell ref="A147:F147"/>
    <mergeCell ref="A163:F163"/>
    <mergeCell ref="A1:I1"/>
    <mergeCell ref="A84:I84"/>
    <mergeCell ref="A99:F99"/>
    <mergeCell ref="A115:F115"/>
    <mergeCell ref="A131:F131"/>
    <mergeCell ref="A16:F16"/>
    <mergeCell ref="A32:F32"/>
    <mergeCell ref="A48:F48"/>
    <mergeCell ref="A64:F64"/>
    <mergeCell ref="A80:F80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opLeftCell="A49" workbookViewId="0">
      <selection activeCell="C65" sqref="C65"/>
    </sheetView>
  </sheetViews>
  <sheetFormatPr defaultRowHeight="14.4" x14ac:dyDescent="0.3"/>
  <cols>
    <col min="2" max="2" width="14.44140625" bestFit="1" customWidth="1"/>
    <col min="3" max="3" width="10.5546875" bestFit="1" customWidth="1"/>
    <col min="4" max="4" width="17.109375" bestFit="1" customWidth="1"/>
    <col min="5" max="5" width="17.109375" customWidth="1"/>
  </cols>
  <sheetData>
    <row r="1" spans="1:9" x14ac:dyDescent="0.3">
      <c r="A1" s="169" t="s">
        <v>104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98">
        <v>88</v>
      </c>
      <c r="B2" s="75" t="s">
        <v>2</v>
      </c>
      <c r="C2" s="75" t="s">
        <v>1</v>
      </c>
      <c r="D2" s="100" t="s">
        <v>0</v>
      </c>
      <c r="E2" s="96"/>
    </row>
    <row r="3" spans="1:9" x14ac:dyDescent="0.3">
      <c r="A3" s="126"/>
      <c r="B3" s="127">
        <v>1</v>
      </c>
      <c r="C3" s="127">
        <v>2</v>
      </c>
      <c r="D3" s="127">
        <v>3</v>
      </c>
      <c r="E3" s="127"/>
      <c r="F3" s="127" t="s">
        <v>101</v>
      </c>
      <c r="G3" s="127" t="s">
        <v>103</v>
      </c>
      <c r="H3" s="127">
        <v>10</v>
      </c>
      <c r="I3" s="127" t="s">
        <v>102</v>
      </c>
    </row>
    <row r="4" spans="1:9" x14ac:dyDescent="0.3">
      <c r="A4" s="128">
        <v>1</v>
      </c>
      <c r="B4" s="129">
        <v>6</v>
      </c>
      <c r="C4" s="129">
        <v>4</v>
      </c>
      <c r="D4" s="129">
        <v>2</v>
      </c>
      <c r="E4" s="129">
        <f>SUM(B4:D4)</f>
        <v>12</v>
      </c>
      <c r="F4" s="129">
        <v>12</v>
      </c>
      <c r="G4" s="130"/>
      <c r="H4" s="129"/>
      <c r="I4" s="129"/>
    </row>
    <row r="5" spans="1:9" x14ac:dyDescent="0.3">
      <c r="A5" s="128">
        <v>2</v>
      </c>
      <c r="B5" s="129">
        <v>0</v>
      </c>
      <c r="C5" s="129">
        <v>0</v>
      </c>
      <c r="D5" s="129">
        <v>0</v>
      </c>
      <c r="E5" s="129">
        <f t="shared" ref="E5:E15" si="0">SUM(B5:D5)</f>
        <v>0</v>
      </c>
      <c r="F5" s="129">
        <v>0</v>
      </c>
      <c r="G5" s="130">
        <f>F4+F5</f>
        <v>12</v>
      </c>
      <c r="H5" s="129"/>
      <c r="I5" s="129"/>
    </row>
    <row r="6" spans="1:9" x14ac:dyDescent="0.3">
      <c r="A6" s="128">
        <v>3</v>
      </c>
      <c r="B6" s="129">
        <v>8</v>
      </c>
      <c r="C6" s="129">
        <v>5</v>
      </c>
      <c r="D6" s="129">
        <v>3</v>
      </c>
      <c r="E6" s="129">
        <f t="shared" si="0"/>
        <v>16</v>
      </c>
      <c r="F6" s="129">
        <v>16</v>
      </c>
      <c r="G6" s="130"/>
      <c r="H6" s="129"/>
      <c r="I6" s="129"/>
    </row>
    <row r="7" spans="1:9" x14ac:dyDescent="0.3">
      <c r="A7" s="128">
        <v>4</v>
      </c>
      <c r="B7" s="129">
        <v>1</v>
      </c>
      <c r="C7" s="129">
        <v>0</v>
      </c>
      <c r="D7" s="129">
        <v>0</v>
      </c>
      <c r="E7" s="129">
        <f t="shared" si="0"/>
        <v>1</v>
      </c>
      <c r="F7" s="129">
        <v>1</v>
      </c>
      <c r="G7" s="130">
        <f>F6+F7</f>
        <v>17</v>
      </c>
      <c r="H7" s="129"/>
      <c r="I7" s="129"/>
    </row>
    <row r="8" spans="1:9" x14ac:dyDescent="0.3">
      <c r="A8" s="128">
        <v>5</v>
      </c>
      <c r="B8" s="129">
        <v>8</v>
      </c>
      <c r="C8" s="129">
        <v>7</v>
      </c>
      <c r="D8" s="129">
        <v>3</v>
      </c>
      <c r="E8" s="129">
        <f t="shared" si="0"/>
        <v>18</v>
      </c>
      <c r="F8" s="129">
        <v>18</v>
      </c>
      <c r="G8" s="130"/>
      <c r="H8" s="129"/>
      <c r="I8" s="129"/>
    </row>
    <row r="9" spans="1:9" x14ac:dyDescent="0.3">
      <c r="A9" s="128">
        <v>6</v>
      </c>
      <c r="B9" s="129">
        <v>2</v>
      </c>
      <c r="C9" s="129">
        <v>1</v>
      </c>
      <c r="D9" s="129">
        <v>0</v>
      </c>
      <c r="E9" s="129">
        <f t="shared" si="0"/>
        <v>3</v>
      </c>
      <c r="F9" s="129">
        <v>3</v>
      </c>
      <c r="G9" s="130">
        <f>F8+F9</f>
        <v>21</v>
      </c>
      <c r="H9" s="129"/>
      <c r="I9" s="129"/>
    </row>
    <row r="10" spans="1:9" x14ac:dyDescent="0.3">
      <c r="A10" s="128">
        <v>7</v>
      </c>
      <c r="B10" s="129">
        <v>9</v>
      </c>
      <c r="C10" s="129">
        <v>6</v>
      </c>
      <c r="D10" s="129">
        <v>4</v>
      </c>
      <c r="E10" s="129">
        <f t="shared" si="0"/>
        <v>19</v>
      </c>
      <c r="F10" s="129">
        <v>19</v>
      </c>
      <c r="G10" s="130"/>
      <c r="H10" s="129"/>
      <c r="I10" s="129"/>
    </row>
    <row r="11" spans="1:9" x14ac:dyDescent="0.3">
      <c r="A11" s="128">
        <v>8</v>
      </c>
      <c r="B11" s="129">
        <v>1</v>
      </c>
      <c r="C11" s="129">
        <v>0</v>
      </c>
      <c r="D11" s="129">
        <v>0</v>
      </c>
      <c r="E11" s="129">
        <f t="shared" si="0"/>
        <v>1</v>
      </c>
      <c r="F11" s="129">
        <v>1</v>
      </c>
      <c r="G11" s="130">
        <f>F10+F11</f>
        <v>20</v>
      </c>
      <c r="H11" s="129"/>
      <c r="I11" s="129"/>
    </row>
    <row r="12" spans="1:9" x14ac:dyDescent="0.3">
      <c r="A12" s="128">
        <v>9</v>
      </c>
      <c r="B12" s="129">
        <v>8</v>
      </c>
      <c r="C12" s="129">
        <v>8</v>
      </c>
      <c r="D12" s="129">
        <v>2</v>
      </c>
      <c r="E12" s="129">
        <f t="shared" si="0"/>
        <v>18</v>
      </c>
      <c r="F12" s="129">
        <v>18</v>
      </c>
      <c r="G12" s="130"/>
      <c r="H12" s="129"/>
      <c r="I12" s="129"/>
    </row>
    <row r="13" spans="1:9" x14ac:dyDescent="0.3">
      <c r="A13" s="128">
        <v>10</v>
      </c>
      <c r="B13" s="129">
        <v>0</v>
      </c>
      <c r="C13" s="129">
        <v>0</v>
      </c>
      <c r="D13" s="129">
        <v>0</v>
      </c>
      <c r="E13" s="129">
        <f t="shared" si="0"/>
        <v>0</v>
      </c>
      <c r="F13" s="129">
        <v>0</v>
      </c>
      <c r="G13" s="130">
        <f>F12+F13</f>
        <v>18</v>
      </c>
      <c r="H13" s="129"/>
      <c r="I13" s="129"/>
    </row>
    <row r="14" spans="1:9" x14ac:dyDescent="0.3">
      <c r="A14" s="128">
        <v>11</v>
      </c>
      <c r="B14" s="129">
        <v>6</v>
      </c>
      <c r="C14" s="129">
        <v>5</v>
      </c>
      <c r="D14" s="129">
        <v>4</v>
      </c>
      <c r="E14" s="129">
        <f t="shared" si="0"/>
        <v>15</v>
      </c>
      <c r="F14" s="129">
        <v>15</v>
      </c>
      <c r="G14" s="130"/>
      <c r="H14" s="129"/>
      <c r="I14" s="129"/>
    </row>
    <row r="15" spans="1:9" x14ac:dyDescent="0.3">
      <c r="A15" s="128">
        <v>12</v>
      </c>
      <c r="B15" s="129">
        <v>3</v>
      </c>
      <c r="C15" s="129">
        <v>0</v>
      </c>
      <c r="D15" s="129">
        <v>0</v>
      </c>
      <c r="E15" s="129">
        <f t="shared" si="0"/>
        <v>3</v>
      </c>
      <c r="F15" s="129">
        <v>3</v>
      </c>
      <c r="G15" s="130">
        <f>F14+F15</f>
        <v>18</v>
      </c>
      <c r="H15" s="129"/>
      <c r="I15" s="129"/>
    </row>
    <row r="16" spans="1:9" x14ac:dyDescent="0.3">
      <c r="A16" s="166" t="s">
        <v>74</v>
      </c>
      <c r="B16" s="167"/>
      <c r="C16" s="167"/>
      <c r="D16" s="167"/>
      <c r="E16" s="167"/>
      <c r="F16" s="168"/>
      <c r="G16" s="130">
        <f>G5+G7+G9+G11+G13+G15</f>
        <v>106</v>
      </c>
      <c r="H16" s="129"/>
      <c r="I16" s="129"/>
    </row>
    <row r="18" spans="1:9" x14ac:dyDescent="0.3">
      <c r="A18" s="86">
        <v>93</v>
      </c>
      <c r="B18" s="80" t="s">
        <v>9</v>
      </c>
      <c r="C18" s="80" t="s">
        <v>10</v>
      </c>
      <c r="D18" s="81" t="s">
        <v>39</v>
      </c>
      <c r="E18" s="96"/>
    </row>
    <row r="19" spans="1:9" x14ac:dyDescent="0.3">
      <c r="A19" s="126"/>
      <c r="B19" s="127">
        <v>1</v>
      </c>
      <c r="C19" s="127">
        <v>2</v>
      </c>
      <c r="D19" s="127">
        <v>3</v>
      </c>
      <c r="E19" s="127"/>
      <c r="F19" s="127" t="s">
        <v>101</v>
      </c>
      <c r="G19" s="127" t="s">
        <v>103</v>
      </c>
      <c r="H19" s="127">
        <v>10</v>
      </c>
      <c r="I19" s="127" t="s">
        <v>102</v>
      </c>
    </row>
    <row r="20" spans="1:9" x14ac:dyDescent="0.3">
      <c r="A20" s="128">
        <v>1</v>
      </c>
      <c r="B20" s="129">
        <v>10</v>
      </c>
      <c r="C20" s="129">
        <v>9</v>
      </c>
      <c r="D20" s="129">
        <v>7</v>
      </c>
      <c r="E20" s="129">
        <f>SUM(B20:D20)</f>
        <v>26</v>
      </c>
      <c r="F20" s="129">
        <v>26</v>
      </c>
      <c r="G20" s="130"/>
      <c r="H20" s="129"/>
      <c r="I20" s="129"/>
    </row>
    <row r="21" spans="1:9" x14ac:dyDescent="0.3">
      <c r="A21" s="128">
        <v>2</v>
      </c>
      <c r="B21" s="129">
        <v>6</v>
      </c>
      <c r="C21" s="129">
        <v>4</v>
      </c>
      <c r="D21" s="129">
        <v>4</v>
      </c>
      <c r="E21" s="129">
        <f t="shared" ref="E21:E31" si="1">SUM(B21:D21)</f>
        <v>14</v>
      </c>
      <c r="F21" s="129">
        <v>14</v>
      </c>
      <c r="G21" s="130">
        <f>F20+F21</f>
        <v>40</v>
      </c>
      <c r="H21" s="129"/>
      <c r="I21" s="129"/>
    </row>
    <row r="22" spans="1:9" x14ac:dyDescent="0.3">
      <c r="A22" s="128">
        <v>3</v>
      </c>
      <c r="B22" s="129">
        <v>7</v>
      </c>
      <c r="C22" s="129">
        <v>7</v>
      </c>
      <c r="D22" s="129">
        <v>6</v>
      </c>
      <c r="E22" s="129">
        <f t="shared" si="1"/>
        <v>20</v>
      </c>
      <c r="F22" s="129">
        <v>20</v>
      </c>
      <c r="G22" s="130"/>
      <c r="H22" s="129"/>
      <c r="I22" s="129"/>
    </row>
    <row r="23" spans="1:9" x14ac:dyDescent="0.3">
      <c r="A23" s="128">
        <v>4</v>
      </c>
      <c r="B23" s="129">
        <v>4</v>
      </c>
      <c r="C23" s="129">
        <v>3</v>
      </c>
      <c r="D23" s="129">
        <v>1</v>
      </c>
      <c r="E23" s="129">
        <f t="shared" si="1"/>
        <v>8</v>
      </c>
      <c r="F23" s="129">
        <v>8</v>
      </c>
      <c r="G23" s="130">
        <f>F22+F23</f>
        <v>28</v>
      </c>
      <c r="H23" s="129"/>
      <c r="I23" s="129"/>
    </row>
    <row r="24" spans="1:9" x14ac:dyDescent="0.3">
      <c r="A24" s="128">
        <v>5</v>
      </c>
      <c r="B24" s="129">
        <v>9</v>
      </c>
      <c r="C24" s="129">
        <v>7</v>
      </c>
      <c r="D24" s="129">
        <v>7</v>
      </c>
      <c r="E24" s="129">
        <f t="shared" si="1"/>
        <v>23</v>
      </c>
      <c r="F24" s="129">
        <v>23</v>
      </c>
      <c r="G24" s="130"/>
      <c r="H24" s="129"/>
      <c r="I24" s="129"/>
    </row>
    <row r="25" spans="1:9" x14ac:dyDescent="0.3">
      <c r="A25" s="128">
        <v>6</v>
      </c>
      <c r="B25" s="129">
        <v>7</v>
      </c>
      <c r="C25" s="129">
        <v>6</v>
      </c>
      <c r="D25" s="129">
        <v>5</v>
      </c>
      <c r="E25" s="129">
        <f t="shared" si="1"/>
        <v>18</v>
      </c>
      <c r="F25" s="129">
        <v>18</v>
      </c>
      <c r="G25" s="130">
        <f>F24+F25</f>
        <v>41</v>
      </c>
      <c r="H25" s="129"/>
      <c r="I25" s="129"/>
    </row>
    <row r="26" spans="1:9" x14ac:dyDescent="0.3">
      <c r="A26" s="128">
        <v>7</v>
      </c>
      <c r="B26" s="129">
        <v>8</v>
      </c>
      <c r="C26" s="129">
        <v>6</v>
      </c>
      <c r="D26" s="129">
        <v>6</v>
      </c>
      <c r="E26" s="129">
        <f t="shared" si="1"/>
        <v>20</v>
      </c>
      <c r="F26" s="129">
        <v>20</v>
      </c>
      <c r="G26" s="130"/>
      <c r="H26" s="129"/>
      <c r="I26" s="129"/>
    </row>
    <row r="27" spans="1:9" x14ac:dyDescent="0.3">
      <c r="A27" s="128">
        <v>8</v>
      </c>
      <c r="B27" s="129">
        <v>6</v>
      </c>
      <c r="C27" s="129">
        <v>4</v>
      </c>
      <c r="D27" s="129">
        <v>3</v>
      </c>
      <c r="E27" s="129">
        <f t="shared" si="1"/>
        <v>13</v>
      </c>
      <c r="F27" s="129">
        <v>13</v>
      </c>
      <c r="G27" s="130">
        <f>F26+F27</f>
        <v>33</v>
      </c>
      <c r="H27" s="129"/>
      <c r="I27" s="129"/>
    </row>
    <row r="28" spans="1:9" x14ac:dyDescent="0.3">
      <c r="A28" s="128">
        <v>9</v>
      </c>
      <c r="B28" s="129">
        <v>9</v>
      </c>
      <c r="C28" s="129">
        <v>9</v>
      </c>
      <c r="D28" s="129">
        <v>9</v>
      </c>
      <c r="E28" s="129">
        <f t="shared" si="1"/>
        <v>27</v>
      </c>
      <c r="F28" s="129">
        <v>27</v>
      </c>
      <c r="G28" s="130"/>
      <c r="H28" s="129"/>
      <c r="I28" s="129"/>
    </row>
    <row r="29" spans="1:9" x14ac:dyDescent="0.3">
      <c r="A29" s="128">
        <v>10</v>
      </c>
      <c r="B29" s="129">
        <v>8</v>
      </c>
      <c r="C29" s="129">
        <v>7</v>
      </c>
      <c r="D29" s="129">
        <v>5</v>
      </c>
      <c r="E29" s="129">
        <f t="shared" si="1"/>
        <v>20</v>
      </c>
      <c r="F29" s="129">
        <v>20</v>
      </c>
      <c r="G29" s="130">
        <f>F28+F29</f>
        <v>47</v>
      </c>
      <c r="H29" s="129"/>
      <c r="I29" s="129"/>
    </row>
    <row r="30" spans="1:9" x14ac:dyDescent="0.3">
      <c r="A30" s="128">
        <v>11</v>
      </c>
      <c r="B30" s="129">
        <v>8</v>
      </c>
      <c r="C30" s="129">
        <v>7</v>
      </c>
      <c r="D30" s="129">
        <v>6</v>
      </c>
      <c r="E30" s="129">
        <f t="shared" si="1"/>
        <v>21</v>
      </c>
      <c r="F30" s="129">
        <v>21</v>
      </c>
      <c r="G30" s="130"/>
      <c r="H30" s="129"/>
      <c r="I30" s="129"/>
    </row>
    <row r="31" spans="1:9" x14ac:dyDescent="0.3">
      <c r="A31" s="128">
        <v>12</v>
      </c>
      <c r="B31" s="129">
        <v>6</v>
      </c>
      <c r="C31" s="129">
        <v>5</v>
      </c>
      <c r="D31" s="129">
        <v>3</v>
      </c>
      <c r="E31" s="129">
        <f t="shared" si="1"/>
        <v>14</v>
      </c>
      <c r="F31" s="129">
        <v>14</v>
      </c>
      <c r="G31" s="130">
        <f>F30+F31</f>
        <v>35</v>
      </c>
      <c r="H31" s="129"/>
      <c r="I31" s="129"/>
    </row>
    <row r="32" spans="1:9" x14ac:dyDescent="0.3">
      <c r="A32" s="166" t="s">
        <v>74</v>
      </c>
      <c r="B32" s="167"/>
      <c r="C32" s="167"/>
      <c r="D32" s="167"/>
      <c r="E32" s="167"/>
      <c r="F32" s="168"/>
      <c r="G32" s="130">
        <f>G21+G23+G25+G27+G29+G31</f>
        <v>224</v>
      </c>
      <c r="H32" s="129"/>
      <c r="I32" s="129"/>
    </row>
    <row r="34" spans="1:9" x14ac:dyDescent="0.3">
      <c r="A34" s="86">
        <v>95</v>
      </c>
      <c r="B34" s="80" t="s">
        <v>23</v>
      </c>
      <c r="C34" s="80" t="s">
        <v>24</v>
      </c>
      <c r="D34" s="81" t="s">
        <v>39</v>
      </c>
      <c r="E34" s="96"/>
    </row>
    <row r="35" spans="1:9" x14ac:dyDescent="0.3">
      <c r="A35" s="126"/>
      <c r="B35" s="127">
        <v>1</v>
      </c>
      <c r="C35" s="127">
        <v>2</v>
      </c>
      <c r="D35" s="127">
        <v>3</v>
      </c>
      <c r="E35" s="127"/>
      <c r="F35" s="127" t="s">
        <v>101</v>
      </c>
      <c r="G35" s="127" t="s">
        <v>103</v>
      </c>
      <c r="H35" s="127">
        <v>10</v>
      </c>
      <c r="I35" s="127" t="s">
        <v>102</v>
      </c>
    </row>
    <row r="36" spans="1:9" x14ac:dyDescent="0.3">
      <c r="A36" s="128">
        <v>1</v>
      </c>
      <c r="B36" s="129">
        <v>9</v>
      </c>
      <c r="C36" s="129">
        <v>9</v>
      </c>
      <c r="D36" s="129">
        <v>9</v>
      </c>
      <c r="E36" s="129">
        <f>SUM(B36:D36)</f>
        <v>27</v>
      </c>
      <c r="F36" s="129">
        <v>27</v>
      </c>
      <c r="G36" s="130"/>
      <c r="H36" s="129"/>
      <c r="I36" s="129"/>
    </row>
    <row r="37" spans="1:9" x14ac:dyDescent="0.3">
      <c r="A37" s="128">
        <v>2</v>
      </c>
      <c r="B37" s="129">
        <v>8</v>
      </c>
      <c r="C37" s="129">
        <v>7</v>
      </c>
      <c r="D37" s="129">
        <v>7</v>
      </c>
      <c r="E37" s="129">
        <f t="shared" ref="E37:E47" si="2">SUM(B37:D37)</f>
        <v>22</v>
      </c>
      <c r="F37" s="129">
        <v>22</v>
      </c>
      <c r="G37" s="130">
        <f>F36+F37</f>
        <v>49</v>
      </c>
      <c r="H37" s="129"/>
      <c r="I37" s="129"/>
    </row>
    <row r="38" spans="1:9" x14ac:dyDescent="0.3">
      <c r="A38" s="128">
        <v>3</v>
      </c>
      <c r="B38" s="129">
        <v>10</v>
      </c>
      <c r="C38" s="129">
        <v>10</v>
      </c>
      <c r="D38" s="129">
        <v>9</v>
      </c>
      <c r="E38" s="129">
        <f t="shared" si="2"/>
        <v>29</v>
      </c>
      <c r="F38" s="129">
        <v>29</v>
      </c>
      <c r="G38" s="130"/>
      <c r="H38" s="129"/>
      <c r="I38" s="129"/>
    </row>
    <row r="39" spans="1:9" x14ac:dyDescent="0.3">
      <c r="A39" s="128">
        <v>4</v>
      </c>
      <c r="B39" s="129">
        <v>9</v>
      </c>
      <c r="C39" s="129">
        <v>9</v>
      </c>
      <c r="D39" s="129">
        <v>8</v>
      </c>
      <c r="E39" s="129">
        <f t="shared" si="2"/>
        <v>26</v>
      </c>
      <c r="F39" s="129">
        <v>26</v>
      </c>
      <c r="G39" s="130">
        <f>F38+F39</f>
        <v>55</v>
      </c>
      <c r="H39" s="129"/>
      <c r="I39" s="129"/>
    </row>
    <row r="40" spans="1:9" x14ac:dyDescent="0.3">
      <c r="A40" s="128">
        <v>5</v>
      </c>
      <c r="B40" s="129">
        <v>10</v>
      </c>
      <c r="C40" s="129">
        <v>9</v>
      </c>
      <c r="D40" s="129">
        <v>9</v>
      </c>
      <c r="E40" s="129">
        <f t="shared" si="2"/>
        <v>28</v>
      </c>
      <c r="F40" s="129">
        <v>28</v>
      </c>
      <c r="G40" s="130"/>
      <c r="H40" s="129"/>
      <c r="I40" s="129"/>
    </row>
    <row r="41" spans="1:9" x14ac:dyDescent="0.3">
      <c r="A41" s="128">
        <v>6</v>
      </c>
      <c r="B41" s="129">
        <v>8</v>
      </c>
      <c r="C41" s="129">
        <v>8</v>
      </c>
      <c r="D41" s="129">
        <v>7</v>
      </c>
      <c r="E41" s="129">
        <f t="shared" si="2"/>
        <v>23</v>
      </c>
      <c r="F41" s="129">
        <v>23</v>
      </c>
      <c r="G41" s="130">
        <f>F40+F41</f>
        <v>51</v>
      </c>
      <c r="H41" s="129"/>
      <c r="I41" s="129"/>
    </row>
    <row r="42" spans="1:9" x14ac:dyDescent="0.3">
      <c r="A42" s="128">
        <v>7</v>
      </c>
      <c r="B42" s="129">
        <v>10</v>
      </c>
      <c r="C42" s="129">
        <v>9</v>
      </c>
      <c r="D42" s="129">
        <v>9</v>
      </c>
      <c r="E42" s="129">
        <f t="shared" si="2"/>
        <v>28</v>
      </c>
      <c r="F42" s="129">
        <v>28</v>
      </c>
      <c r="G42" s="130"/>
      <c r="H42" s="129"/>
      <c r="I42" s="129"/>
    </row>
    <row r="43" spans="1:9" x14ac:dyDescent="0.3">
      <c r="A43" s="128">
        <v>8</v>
      </c>
      <c r="B43" s="129">
        <v>8</v>
      </c>
      <c r="C43" s="129">
        <v>8</v>
      </c>
      <c r="D43" s="129">
        <v>6</v>
      </c>
      <c r="E43" s="129">
        <f t="shared" si="2"/>
        <v>22</v>
      </c>
      <c r="F43" s="129">
        <v>22</v>
      </c>
      <c r="G43" s="130">
        <f>F42+F43</f>
        <v>50</v>
      </c>
      <c r="H43" s="129"/>
      <c r="I43" s="129"/>
    </row>
    <row r="44" spans="1:9" x14ac:dyDescent="0.3">
      <c r="A44" s="128">
        <v>9</v>
      </c>
      <c r="B44" s="129">
        <v>10</v>
      </c>
      <c r="C44" s="129">
        <v>9</v>
      </c>
      <c r="D44" s="129">
        <v>9</v>
      </c>
      <c r="E44" s="129">
        <f t="shared" si="2"/>
        <v>28</v>
      </c>
      <c r="F44" s="129">
        <v>28</v>
      </c>
      <c r="G44" s="130"/>
      <c r="H44" s="129"/>
      <c r="I44" s="129"/>
    </row>
    <row r="45" spans="1:9" x14ac:dyDescent="0.3">
      <c r="A45" s="128">
        <v>10</v>
      </c>
      <c r="B45" s="129">
        <v>9</v>
      </c>
      <c r="C45" s="129">
        <v>8</v>
      </c>
      <c r="D45" s="129">
        <v>8</v>
      </c>
      <c r="E45" s="129">
        <f t="shared" si="2"/>
        <v>25</v>
      </c>
      <c r="F45" s="129">
        <v>25</v>
      </c>
      <c r="G45" s="130">
        <f>F44+F45</f>
        <v>53</v>
      </c>
      <c r="H45" s="129"/>
      <c r="I45" s="129"/>
    </row>
    <row r="46" spans="1:9" x14ac:dyDescent="0.3">
      <c r="A46" s="128">
        <v>11</v>
      </c>
      <c r="B46" s="129">
        <v>10</v>
      </c>
      <c r="C46" s="129">
        <v>10</v>
      </c>
      <c r="D46" s="129">
        <v>9</v>
      </c>
      <c r="E46" s="129">
        <f t="shared" si="2"/>
        <v>29</v>
      </c>
      <c r="F46" s="129">
        <v>29</v>
      </c>
      <c r="G46" s="130"/>
      <c r="H46" s="129"/>
      <c r="I46" s="129">
        <v>1</v>
      </c>
    </row>
    <row r="47" spans="1:9" x14ac:dyDescent="0.3">
      <c r="A47" s="128">
        <v>12</v>
      </c>
      <c r="B47" s="129">
        <v>9</v>
      </c>
      <c r="C47" s="129">
        <v>9</v>
      </c>
      <c r="D47" s="129">
        <v>8</v>
      </c>
      <c r="E47" s="129">
        <f t="shared" si="2"/>
        <v>26</v>
      </c>
      <c r="F47" s="129">
        <v>26</v>
      </c>
      <c r="G47" s="130">
        <f>F46+F47</f>
        <v>55</v>
      </c>
      <c r="H47" s="129"/>
      <c r="I47" s="129"/>
    </row>
    <row r="48" spans="1:9" x14ac:dyDescent="0.3">
      <c r="A48" s="166" t="s">
        <v>74</v>
      </c>
      <c r="B48" s="167"/>
      <c r="C48" s="167"/>
      <c r="D48" s="167"/>
      <c r="E48" s="167"/>
      <c r="F48" s="168"/>
      <c r="G48" s="130">
        <f>G37+G39+G41+G43+G45+G47</f>
        <v>313</v>
      </c>
      <c r="H48" s="129"/>
      <c r="I48" s="129"/>
    </row>
    <row r="51" spans="1:9" x14ac:dyDescent="0.3">
      <c r="A51" s="169" t="s">
        <v>105</v>
      </c>
      <c r="B51" s="169"/>
      <c r="C51" s="169"/>
      <c r="D51" s="169"/>
      <c r="E51" s="169"/>
      <c r="F51" s="169"/>
      <c r="G51" s="169"/>
      <c r="H51" s="169"/>
      <c r="I51" s="169"/>
    </row>
    <row r="52" spans="1:9" x14ac:dyDescent="0.3">
      <c r="A52" s="98">
        <v>88</v>
      </c>
      <c r="B52" s="75" t="s">
        <v>2</v>
      </c>
      <c r="C52" s="75" t="s">
        <v>1</v>
      </c>
      <c r="D52" s="100" t="s">
        <v>0</v>
      </c>
      <c r="E52" s="96"/>
    </row>
    <row r="53" spans="1:9" x14ac:dyDescent="0.3">
      <c r="A53" s="126"/>
      <c r="B53" s="127">
        <v>1</v>
      </c>
      <c r="C53" s="127">
        <v>2</v>
      </c>
      <c r="D53" s="127">
        <v>3</v>
      </c>
      <c r="E53" s="127"/>
      <c r="F53" s="127" t="s">
        <v>101</v>
      </c>
      <c r="G53" s="127" t="s">
        <v>103</v>
      </c>
      <c r="H53" s="127">
        <v>10</v>
      </c>
      <c r="I53" s="127" t="s">
        <v>102</v>
      </c>
    </row>
    <row r="54" spans="1:9" x14ac:dyDescent="0.3">
      <c r="A54" s="128">
        <v>1</v>
      </c>
      <c r="B54" s="129">
        <v>2</v>
      </c>
      <c r="C54" s="129">
        <v>1</v>
      </c>
      <c r="D54" s="129">
        <v>0</v>
      </c>
      <c r="E54" s="129">
        <f>SUM(B54:D54)</f>
        <v>3</v>
      </c>
      <c r="F54" s="129">
        <f>E54</f>
        <v>3</v>
      </c>
      <c r="G54" s="130"/>
      <c r="H54" s="129"/>
      <c r="I54" s="129"/>
    </row>
    <row r="55" spans="1:9" x14ac:dyDescent="0.3">
      <c r="A55" s="128">
        <v>2</v>
      </c>
      <c r="B55" s="129">
        <v>0</v>
      </c>
      <c r="C55" s="129">
        <v>0</v>
      </c>
      <c r="D55" s="129">
        <v>0</v>
      </c>
      <c r="E55" s="129">
        <f t="shared" ref="E55:E65" si="3">SUM(B55:D55)</f>
        <v>0</v>
      </c>
      <c r="F55" s="129">
        <f t="shared" ref="F55:F65" si="4">E55</f>
        <v>0</v>
      </c>
      <c r="G55" s="130">
        <f>F54+F55</f>
        <v>3</v>
      </c>
      <c r="H55" s="129"/>
      <c r="I55" s="129"/>
    </row>
    <row r="56" spans="1:9" x14ac:dyDescent="0.3">
      <c r="A56" s="128">
        <v>3</v>
      </c>
      <c r="B56" s="129">
        <v>3</v>
      </c>
      <c r="C56" s="129">
        <v>1</v>
      </c>
      <c r="D56" s="129">
        <v>0</v>
      </c>
      <c r="E56" s="129">
        <f t="shared" si="3"/>
        <v>4</v>
      </c>
      <c r="F56" s="129">
        <f t="shared" si="4"/>
        <v>4</v>
      </c>
      <c r="G56" s="130"/>
      <c r="H56" s="129"/>
      <c r="I56" s="129"/>
    </row>
    <row r="57" spans="1:9" x14ac:dyDescent="0.3">
      <c r="A57" s="128">
        <v>4</v>
      </c>
      <c r="B57" s="129">
        <v>0</v>
      </c>
      <c r="C57" s="129">
        <v>0</v>
      </c>
      <c r="D57" s="129">
        <v>0</v>
      </c>
      <c r="E57" s="129">
        <f t="shared" si="3"/>
        <v>0</v>
      </c>
      <c r="F57" s="129">
        <f t="shared" si="4"/>
        <v>0</v>
      </c>
      <c r="G57" s="130">
        <f>F56+F57</f>
        <v>4</v>
      </c>
      <c r="H57" s="129"/>
      <c r="I57" s="129"/>
    </row>
    <row r="58" spans="1:9" x14ac:dyDescent="0.3">
      <c r="A58" s="128">
        <v>5</v>
      </c>
      <c r="B58" s="129">
        <v>7</v>
      </c>
      <c r="C58" s="129">
        <v>6</v>
      </c>
      <c r="D58" s="129">
        <v>6</v>
      </c>
      <c r="E58" s="129">
        <f t="shared" si="3"/>
        <v>19</v>
      </c>
      <c r="F58" s="129">
        <f t="shared" si="4"/>
        <v>19</v>
      </c>
      <c r="G58" s="130"/>
      <c r="H58" s="129"/>
      <c r="I58" s="129"/>
    </row>
    <row r="59" spans="1:9" x14ac:dyDescent="0.3">
      <c r="A59" s="128">
        <v>6</v>
      </c>
      <c r="B59" s="129">
        <v>4</v>
      </c>
      <c r="C59" s="129">
        <v>4</v>
      </c>
      <c r="D59" s="129">
        <v>0</v>
      </c>
      <c r="E59" s="129">
        <f t="shared" si="3"/>
        <v>8</v>
      </c>
      <c r="F59" s="129">
        <f t="shared" si="4"/>
        <v>8</v>
      </c>
      <c r="G59" s="130">
        <f>F58+F59</f>
        <v>27</v>
      </c>
      <c r="H59" s="129"/>
      <c r="I59" s="129"/>
    </row>
    <row r="60" spans="1:9" x14ac:dyDescent="0.3">
      <c r="A60" s="128">
        <v>7</v>
      </c>
      <c r="B60" s="129">
        <v>6</v>
      </c>
      <c r="C60" s="129">
        <v>2</v>
      </c>
      <c r="D60" s="129">
        <v>2</v>
      </c>
      <c r="E60" s="129">
        <f t="shared" si="3"/>
        <v>10</v>
      </c>
      <c r="F60" s="129">
        <f t="shared" si="4"/>
        <v>10</v>
      </c>
      <c r="G60" s="130"/>
      <c r="H60" s="129"/>
      <c r="I60" s="129"/>
    </row>
    <row r="61" spans="1:9" x14ac:dyDescent="0.3">
      <c r="A61" s="128">
        <v>8</v>
      </c>
      <c r="B61" s="129">
        <v>1</v>
      </c>
      <c r="C61" s="129">
        <v>0</v>
      </c>
      <c r="D61" s="129">
        <v>0</v>
      </c>
      <c r="E61" s="129">
        <f t="shared" si="3"/>
        <v>1</v>
      </c>
      <c r="F61" s="129">
        <f t="shared" si="4"/>
        <v>1</v>
      </c>
      <c r="G61" s="130">
        <f>F60+F61</f>
        <v>11</v>
      </c>
      <c r="H61" s="129"/>
      <c r="I61" s="129"/>
    </row>
    <row r="62" spans="1:9" x14ac:dyDescent="0.3">
      <c r="A62" s="128">
        <v>9</v>
      </c>
      <c r="B62" s="129">
        <v>9</v>
      </c>
      <c r="C62" s="129">
        <v>8</v>
      </c>
      <c r="D62" s="129">
        <v>8</v>
      </c>
      <c r="E62" s="129">
        <f t="shared" si="3"/>
        <v>25</v>
      </c>
      <c r="F62" s="129">
        <f t="shared" si="4"/>
        <v>25</v>
      </c>
      <c r="G62" s="130"/>
      <c r="H62" s="129"/>
      <c r="I62" s="129"/>
    </row>
    <row r="63" spans="1:9" x14ac:dyDescent="0.3">
      <c r="A63" s="128">
        <v>10</v>
      </c>
      <c r="B63" s="129">
        <v>7</v>
      </c>
      <c r="C63" s="129">
        <v>5</v>
      </c>
      <c r="D63" s="129">
        <v>2</v>
      </c>
      <c r="E63" s="129">
        <f t="shared" si="3"/>
        <v>14</v>
      </c>
      <c r="F63" s="129">
        <f t="shared" si="4"/>
        <v>14</v>
      </c>
      <c r="G63" s="130">
        <f>F62+F63</f>
        <v>39</v>
      </c>
      <c r="H63" s="129"/>
      <c r="I63" s="129"/>
    </row>
    <row r="64" spans="1:9" x14ac:dyDescent="0.3">
      <c r="A64" s="128">
        <v>11</v>
      </c>
      <c r="B64" s="129">
        <v>7</v>
      </c>
      <c r="C64" s="129">
        <v>5</v>
      </c>
      <c r="D64" s="129">
        <v>1</v>
      </c>
      <c r="E64" s="129">
        <f t="shared" si="3"/>
        <v>13</v>
      </c>
      <c r="F64" s="129">
        <f t="shared" si="4"/>
        <v>13</v>
      </c>
      <c r="G64" s="130"/>
      <c r="H64" s="129"/>
      <c r="I64" s="129"/>
    </row>
    <row r="65" spans="1:9" x14ac:dyDescent="0.3">
      <c r="A65" s="128">
        <v>12</v>
      </c>
      <c r="B65" s="129">
        <v>1</v>
      </c>
      <c r="C65" s="129">
        <v>0</v>
      </c>
      <c r="D65" s="129">
        <v>0</v>
      </c>
      <c r="E65" s="129">
        <f t="shared" si="3"/>
        <v>1</v>
      </c>
      <c r="F65" s="129">
        <f t="shared" si="4"/>
        <v>1</v>
      </c>
      <c r="G65" s="130">
        <f>F64+F65</f>
        <v>14</v>
      </c>
      <c r="H65" s="129"/>
      <c r="I65" s="129"/>
    </row>
    <row r="66" spans="1:9" x14ac:dyDescent="0.3">
      <c r="A66" s="166" t="s">
        <v>74</v>
      </c>
      <c r="B66" s="167"/>
      <c r="C66" s="167"/>
      <c r="D66" s="167"/>
      <c r="E66" s="167"/>
      <c r="F66" s="168"/>
      <c r="G66" s="130">
        <f>G55+G57+G59+G61+G63+G65</f>
        <v>98</v>
      </c>
      <c r="H66" s="129"/>
      <c r="I66" s="129"/>
    </row>
    <row r="68" spans="1:9" x14ac:dyDescent="0.3">
      <c r="A68" s="86">
        <v>93</v>
      </c>
      <c r="B68" s="80" t="s">
        <v>9</v>
      </c>
      <c r="C68" s="80" t="s">
        <v>10</v>
      </c>
      <c r="D68" s="81" t="s">
        <v>39</v>
      </c>
      <c r="E68" s="96"/>
    </row>
    <row r="69" spans="1:9" x14ac:dyDescent="0.3">
      <c r="A69" s="126"/>
      <c r="B69" s="127">
        <v>1</v>
      </c>
      <c r="C69" s="127">
        <v>2</v>
      </c>
      <c r="D69" s="127">
        <v>3</v>
      </c>
      <c r="E69" s="127"/>
      <c r="F69" s="127" t="s">
        <v>101</v>
      </c>
      <c r="G69" s="127" t="s">
        <v>103</v>
      </c>
      <c r="H69" s="127">
        <v>10</v>
      </c>
      <c r="I69" s="127" t="s">
        <v>102</v>
      </c>
    </row>
    <row r="70" spans="1:9" x14ac:dyDescent="0.3">
      <c r="A70" s="128">
        <v>1</v>
      </c>
      <c r="B70" s="129">
        <v>10</v>
      </c>
      <c r="C70" s="129">
        <v>8</v>
      </c>
      <c r="D70" s="129">
        <v>6</v>
      </c>
      <c r="E70" s="129">
        <f>SUM(B70:D70)</f>
        <v>24</v>
      </c>
      <c r="F70" s="129">
        <f>E70</f>
        <v>24</v>
      </c>
      <c r="G70" s="130"/>
      <c r="H70" s="129"/>
      <c r="I70" s="129"/>
    </row>
    <row r="71" spans="1:9" x14ac:dyDescent="0.3">
      <c r="A71" s="128">
        <v>2</v>
      </c>
      <c r="B71" s="129">
        <v>5</v>
      </c>
      <c r="C71" s="129">
        <v>5</v>
      </c>
      <c r="D71" s="129">
        <v>4</v>
      </c>
      <c r="E71" s="129">
        <f t="shared" ref="E71:E81" si="5">SUM(B71:D71)</f>
        <v>14</v>
      </c>
      <c r="F71" s="129">
        <f t="shared" ref="F71:F81" si="6">E71</f>
        <v>14</v>
      </c>
      <c r="G71" s="130">
        <f>F70+F71</f>
        <v>38</v>
      </c>
      <c r="H71" s="129"/>
      <c r="I71" s="129"/>
    </row>
    <row r="72" spans="1:9" x14ac:dyDescent="0.3">
      <c r="A72" s="128">
        <v>3</v>
      </c>
      <c r="B72" s="129">
        <v>10</v>
      </c>
      <c r="C72" s="129">
        <v>9</v>
      </c>
      <c r="D72" s="129">
        <v>6</v>
      </c>
      <c r="E72" s="129">
        <f t="shared" si="5"/>
        <v>25</v>
      </c>
      <c r="F72" s="129">
        <f t="shared" si="6"/>
        <v>25</v>
      </c>
      <c r="G72" s="130"/>
      <c r="H72" s="129"/>
      <c r="I72" s="129">
        <v>1</v>
      </c>
    </row>
    <row r="73" spans="1:9" x14ac:dyDescent="0.3">
      <c r="A73" s="128">
        <v>4</v>
      </c>
      <c r="B73" s="129">
        <v>6</v>
      </c>
      <c r="C73" s="129">
        <v>5</v>
      </c>
      <c r="D73" s="129">
        <v>4</v>
      </c>
      <c r="E73" s="129">
        <f t="shared" si="5"/>
        <v>15</v>
      </c>
      <c r="F73" s="129">
        <f t="shared" si="6"/>
        <v>15</v>
      </c>
      <c r="G73" s="130">
        <f>F72+F73</f>
        <v>40</v>
      </c>
      <c r="H73" s="129"/>
      <c r="I73" s="129"/>
    </row>
    <row r="74" spans="1:9" x14ac:dyDescent="0.3">
      <c r="A74" s="128">
        <v>5</v>
      </c>
      <c r="B74" s="129">
        <v>9</v>
      </c>
      <c r="C74" s="129">
        <v>9</v>
      </c>
      <c r="D74" s="129">
        <v>6</v>
      </c>
      <c r="E74" s="129">
        <f t="shared" si="5"/>
        <v>24</v>
      </c>
      <c r="F74" s="129">
        <f t="shared" si="6"/>
        <v>24</v>
      </c>
      <c r="G74" s="130"/>
      <c r="H74" s="129"/>
      <c r="I74" s="129"/>
    </row>
    <row r="75" spans="1:9" x14ac:dyDescent="0.3">
      <c r="A75" s="128">
        <v>6</v>
      </c>
      <c r="B75" s="129">
        <v>4</v>
      </c>
      <c r="C75" s="129">
        <v>4</v>
      </c>
      <c r="D75" s="129">
        <v>3</v>
      </c>
      <c r="E75" s="129">
        <f t="shared" si="5"/>
        <v>11</v>
      </c>
      <c r="F75" s="129">
        <f t="shared" si="6"/>
        <v>11</v>
      </c>
      <c r="G75" s="130">
        <f>F74+F75</f>
        <v>35</v>
      </c>
      <c r="H75" s="129"/>
      <c r="I75" s="129"/>
    </row>
    <row r="76" spans="1:9" x14ac:dyDescent="0.3">
      <c r="A76" s="128">
        <v>7</v>
      </c>
      <c r="B76" s="129">
        <v>9</v>
      </c>
      <c r="C76" s="129">
        <v>8</v>
      </c>
      <c r="D76" s="129">
        <v>8</v>
      </c>
      <c r="E76" s="129">
        <f t="shared" si="5"/>
        <v>25</v>
      </c>
      <c r="F76" s="129">
        <f t="shared" si="6"/>
        <v>25</v>
      </c>
      <c r="G76" s="130"/>
      <c r="H76" s="129"/>
      <c r="I76" s="129"/>
    </row>
    <row r="77" spans="1:9" x14ac:dyDescent="0.3">
      <c r="A77" s="128">
        <v>8</v>
      </c>
      <c r="B77" s="129">
        <v>7</v>
      </c>
      <c r="C77" s="129">
        <v>5</v>
      </c>
      <c r="D77" s="129">
        <v>4</v>
      </c>
      <c r="E77" s="129">
        <f t="shared" si="5"/>
        <v>16</v>
      </c>
      <c r="F77" s="129">
        <f t="shared" si="6"/>
        <v>16</v>
      </c>
      <c r="G77" s="130">
        <f>F76+F77</f>
        <v>41</v>
      </c>
      <c r="H77" s="129"/>
      <c r="I77" s="129"/>
    </row>
    <row r="78" spans="1:9" x14ac:dyDescent="0.3">
      <c r="A78" s="128">
        <v>9</v>
      </c>
      <c r="B78" s="129">
        <v>8</v>
      </c>
      <c r="C78" s="129">
        <v>7</v>
      </c>
      <c r="D78" s="129">
        <v>6</v>
      </c>
      <c r="E78" s="129">
        <f t="shared" si="5"/>
        <v>21</v>
      </c>
      <c r="F78" s="129">
        <f t="shared" si="6"/>
        <v>21</v>
      </c>
      <c r="G78" s="130"/>
      <c r="H78" s="129"/>
      <c r="I78" s="129"/>
    </row>
    <row r="79" spans="1:9" x14ac:dyDescent="0.3">
      <c r="A79" s="128">
        <v>10</v>
      </c>
      <c r="B79" s="129">
        <v>5</v>
      </c>
      <c r="C79" s="129">
        <v>2</v>
      </c>
      <c r="D79" s="129">
        <v>2</v>
      </c>
      <c r="E79" s="129">
        <f t="shared" si="5"/>
        <v>9</v>
      </c>
      <c r="F79" s="129">
        <f t="shared" si="6"/>
        <v>9</v>
      </c>
      <c r="G79" s="130">
        <f>F78+F79</f>
        <v>30</v>
      </c>
      <c r="H79" s="129"/>
      <c r="I79" s="129"/>
    </row>
    <row r="80" spans="1:9" x14ac:dyDescent="0.3">
      <c r="A80" s="128">
        <v>11</v>
      </c>
      <c r="B80" s="129">
        <v>9</v>
      </c>
      <c r="C80" s="129">
        <v>8</v>
      </c>
      <c r="D80" s="129">
        <v>8</v>
      </c>
      <c r="E80" s="129">
        <f t="shared" si="5"/>
        <v>25</v>
      </c>
      <c r="F80" s="129">
        <f t="shared" si="6"/>
        <v>25</v>
      </c>
      <c r="G80" s="130"/>
      <c r="H80" s="129"/>
      <c r="I80" s="129"/>
    </row>
    <row r="81" spans="1:9" x14ac:dyDescent="0.3">
      <c r="A81" s="128">
        <v>12</v>
      </c>
      <c r="B81" s="129">
        <v>7</v>
      </c>
      <c r="C81" s="129">
        <v>6</v>
      </c>
      <c r="D81" s="129">
        <v>5</v>
      </c>
      <c r="E81" s="129">
        <f t="shared" si="5"/>
        <v>18</v>
      </c>
      <c r="F81" s="129">
        <f t="shared" si="6"/>
        <v>18</v>
      </c>
      <c r="G81" s="130">
        <f>F80+F81</f>
        <v>43</v>
      </c>
      <c r="H81" s="129"/>
      <c r="I81" s="129"/>
    </row>
    <row r="82" spans="1:9" x14ac:dyDescent="0.3">
      <c r="A82" s="166" t="s">
        <v>74</v>
      </c>
      <c r="B82" s="167"/>
      <c r="C82" s="167"/>
      <c r="D82" s="167"/>
      <c r="E82" s="167"/>
      <c r="F82" s="168"/>
      <c r="G82" s="130">
        <f>G71+G73+G75+G77+G79+G81</f>
        <v>227</v>
      </c>
      <c r="H82" s="129"/>
      <c r="I82" s="129"/>
    </row>
    <row r="84" spans="1:9" x14ac:dyDescent="0.3">
      <c r="A84" s="86">
        <v>95</v>
      </c>
      <c r="B84" s="80" t="s">
        <v>23</v>
      </c>
      <c r="C84" s="80" t="s">
        <v>24</v>
      </c>
      <c r="D84" s="81" t="s">
        <v>39</v>
      </c>
      <c r="E84" s="96"/>
    </row>
    <row r="85" spans="1:9" x14ac:dyDescent="0.3">
      <c r="A85" s="126"/>
      <c r="B85" s="127">
        <v>1</v>
      </c>
      <c r="C85" s="127">
        <v>2</v>
      </c>
      <c r="D85" s="127">
        <v>3</v>
      </c>
      <c r="E85" s="127"/>
      <c r="F85" s="127" t="s">
        <v>101</v>
      </c>
      <c r="G85" s="127" t="s">
        <v>103</v>
      </c>
      <c r="H85" s="127">
        <v>10</v>
      </c>
      <c r="I85" s="127" t="s">
        <v>102</v>
      </c>
    </row>
    <row r="86" spans="1:9" x14ac:dyDescent="0.3">
      <c r="A86" s="128">
        <v>1</v>
      </c>
      <c r="B86" s="129">
        <v>10</v>
      </c>
      <c r="C86" s="129">
        <v>10</v>
      </c>
      <c r="D86" s="129">
        <v>9</v>
      </c>
      <c r="E86" s="129">
        <f>SUM(B86:D86)</f>
        <v>29</v>
      </c>
      <c r="F86" s="129">
        <f>E86</f>
        <v>29</v>
      </c>
      <c r="G86" s="130"/>
      <c r="H86" s="129"/>
      <c r="I86" s="129">
        <v>1</v>
      </c>
    </row>
    <row r="87" spans="1:9" x14ac:dyDescent="0.3">
      <c r="A87" s="128">
        <v>2</v>
      </c>
      <c r="B87" s="129">
        <v>9</v>
      </c>
      <c r="C87" s="129">
        <v>9</v>
      </c>
      <c r="D87" s="129">
        <v>7</v>
      </c>
      <c r="E87" s="129">
        <f t="shared" ref="E87:E97" si="7">SUM(B87:D87)</f>
        <v>25</v>
      </c>
      <c r="F87" s="129">
        <f t="shared" ref="F87:F97" si="8">E87</f>
        <v>25</v>
      </c>
      <c r="G87" s="130">
        <f>F86+F87</f>
        <v>54</v>
      </c>
      <c r="H87" s="129"/>
      <c r="I87" s="129"/>
    </row>
    <row r="88" spans="1:9" x14ac:dyDescent="0.3">
      <c r="A88" s="128">
        <v>3</v>
      </c>
      <c r="B88" s="129">
        <v>10</v>
      </c>
      <c r="C88" s="129">
        <v>9</v>
      </c>
      <c r="D88" s="129">
        <v>8</v>
      </c>
      <c r="E88" s="129">
        <f t="shared" si="7"/>
        <v>27</v>
      </c>
      <c r="F88" s="129">
        <f t="shared" si="8"/>
        <v>27</v>
      </c>
      <c r="G88" s="130"/>
      <c r="H88" s="129"/>
      <c r="I88" s="129">
        <v>1</v>
      </c>
    </row>
    <row r="89" spans="1:9" x14ac:dyDescent="0.3">
      <c r="A89" s="128">
        <v>4</v>
      </c>
      <c r="B89" s="129">
        <v>8</v>
      </c>
      <c r="C89" s="129">
        <v>8</v>
      </c>
      <c r="D89" s="129">
        <v>6</v>
      </c>
      <c r="E89" s="129">
        <f t="shared" si="7"/>
        <v>22</v>
      </c>
      <c r="F89" s="129">
        <f t="shared" si="8"/>
        <v>22</v>
      </c>
      <c r="G89" s="130">
        <f>F88+F89</f>
        <v>49</v>
      </c>
      <c r="H89" s="129"/>
      <c r="I89" s="129"/>
    </row>
    <row r="90" spans="1:9" x14ac:dyDescent="0.3">
      <c r="A90" s="128">
        <v>5</v>
      </c>
      <c r="B90" s="129">
        <v>10</v>
      </c>
      <c r="C90" s="129">
        <v>9</v>
      </c>
      <c r="D90" s="129">
        <v>9</v>
      </c>
      <c r="E90" s="129">
        <f t="shared" si="7"/>
        <v>28</v>
      </c>
      <c r="F90" s="129">
        <f t="shared" si="8"/>
        <v>28</v>
      </c>
      <c r="G90" s="130"/>
      <c r="H90" s="129"/>
      <c r="I90" s="129"/>
    </row>
    <row r="91" spans="1:9" x14ac:dyDescent="0.3">
      <c r="A91" s="128">
        <v>6</v>
      </c>
      <c r="B91" s="129">
        <v>8</v>
      </c>
      <c r="C91" s="129">
        <v>8</v>
      </c>
      <c r="D91" s="129">
        <v>6</v>
      </c>
      <c r="E91" s="129">
        <f t="shared" si="7"/>
        <v>22</v>
      </c>
      <c r="F91" s="129">
        <f t="shared" si="8"/>
        <v>22</v>
      </c>
      <c r="G91" s="130">
        <f>F90+F91</f>
        <v>50</v>
      </c>
      <c r="H91" s="129"/>
      <c r="I91" s="129"/>
    </row>
    <row r="92" spans="1:9" x14ac:dyDescent="0.3">
      <c r="A92" s="128">
        <v>7</v>
      </c>
      <c r="B92" s="129">
        <v>10</v>
      </c>
      <c r="C92" s="129">
        <v>9</v>
      </c>
      <c r="D92" s="129">
        <v>9</v>
      </c>
      <c r="E92" s="129">
        <f t="shared" si="7"/>
        <v>28</v>
      </c>
      <c r="F92" s="129">
        <f t="shared" si="8"/>
        <v>28</v>
      </c>
      <c r="G92" s="130"/>
      <c r="H92" s="129"/>
      <c r="I92" s="129"/>
    </row>
    <row r="93" spans="1:9" x14ac:dyDescent="0.3">
      <c r="A93" s="128">
        <v>8</v>
      </c>
      <c r="B93" s="129">
        <v>9</v>
      </c>
      <c r="C93" s="129">
        <v>8</v>
      </c>
      <c r="D93" s="129">
        <v>8</v>
      </c>
      <c r="E93" s="129">
        <f t="shared" si="7"/>
        <v>25</v>
      </c>
      <c r="F93" s="129">
        <f t="shared" si="8"/>
        <v>25</v>
      </c>
      <c r="G93" s="130">
        <f>F92+F93</f>
        <v>53</v>
      </c>
      <c r="H93" s="129"/>
      <c r="I93" s="129"/>
    </row>
    <row r="94" spans="1:9" x14ac:dyDescent="0.3">
      <c r="A94" s="128">
        <v>9</v>
      </c>
      <c r="B94" s="129">
        <v>9</v>
      </c>
      <c r="C94" s="129">
        <v>9</v>
      </c>
      <c r="D94" s="129">
        <v>8</v>
      </c>
      <c r="E94" s="129">
        <f t="shared" si="7"/>
        <v>26</v>
      </c>
      <c r="F94" s="129">
        <f t="shared" si="8"/>
        <v>26</v>
      </c>
      <c r="G94" s="130"/>
      <c r="H94" s="129"/>
      <c r="I94" s="129"/>
    </row>
    <row r="95" spans="1:9" x14ac:dyDescent="0.3">
      <c r="A95" s="128">
        <v>10</v>
      </c>
      <c r="B95" s="129">
        <v>8</v>
      </c>
      <c r="C95" s="129">
        <v>8</v>
      </c>
      <c r="D95" s="129">
        <v>6</v>
      </c>
      <c r="E95" s="129">
        <f t="shared" si="7"/>
        <v>22</v>
      </c>
      <c r="F95" s="129">
        <f t="shared" si="8"/>
        <v>22</v>
      </c>
      <c r="G95" s="130">
        <f>F94+F95</f>
        <v>48</v>
      </c>
      <c r="H95" s="129"/>
      <c r="I95" s="129"/>
    </row>
    <row r="96" spans="1:9" x14ac:dyDescent="0.3">
      <c r="A96" s="128">
        <v>11</v>
      </c>
      <c r="B96" s="129">
        <v>10</v>
      </c>
      <c r="C96" s="129">
        <v>9</v>
      </c>
      <c r="D96" s="129">
        <v>9</v>
      </c>
      <c r="E96" s="129">
        <f t="shared" si="7"/>
        <v>28</v>
      </c>
      <c r="F96" s="129">
        <f t="shared" si="8"/>
        <v>28</v>
      </c>
      <c r="G96" s="130"/>
      <c r="H96" s="129"/>
      <c r="I96" s="129"/>
    </row>
    <row r="97" spans="1:9" x14ac:dyDescent="0.3">
      <c r="A97" s="128">
        <v>12</v>
      </c>
      <c r="B97" s="129">
        <v>8</v>
      </c>
      <c r="C97" s="129">
        <v>8</v>
      </c>
      <c r="D97" s="129">
        <v>8</v>
      </c>
      <c r="E97" s="129">
        <f t="shared" si="7"/>
        <v>24</v>
      </c>
      <c r="F97" s="129">
        <f t="shared" si="8"/>
        <v>24</v>
      </c>
      <c r="G97" s="130">
        <f>F96+F97</f>
        <v>52</v>
      </c>
      <c r="H97" s="129"/>
      <c r="I97" s="129"/>
    </row>
    <row r="98" spans="1:9" x14ac:dyDescent="0.3">
      <c r="A98" s="166" t="s">
        <v>74</v>
      </c>
      <c r="B98" s="167"/>
      <c r="C98" s="167"/>
      <c r="D98" s="167"/>
      <c r="E98" s="167"/>
      <c r="F98" s="168"/>
      <c r="G98" s="130">
        <f>G87+G89+G91+G93+G95+G97</f>
        <v>306</v>
      </c>
      <c r="H98" s="129"/>
      <c r="I98" s="129"/>
    </row>
  </sheetData>
  <mergeCells count="8">
    <mergeCell ref="A1:I1"/>
    <mergeCell ref="A51:I51"/>
    <mergeCell ref="A66:F66"/>
    <mergeCell ref="A82:F82"/>
    <mergeCell ref="A98:F98"/>
    <mergeCell ref="A16:F16"/>
    <mergeCell ref="A32:F32"/>
    <mergeCell ref="A48:F4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topLeftCell="A33" workbookViewId="0">
      <selection activeCell="E46" sqref="E46"/>
    </sheetView>
  </sheetViews>
  <sheetFormatPr defaultRowHeight="14.4" x14ac:dyDescent="0.3"/>
  <cols>
    <col min="2" max="2" width="17.44140625" bestFit="1" customWidth="1"/>
    <col min="3" max="3" width="14" bestFit="1" customWidth="1"/>
    <col min="4" max="4" width="19.44140625" bestFit="1" customWidth="1"/>
    <col min="5" max="5" width="19.44140625" customWidth="1"/>
  </cols>
  <sheetData>
    <row r="1" spans="1:9" x14ac:dyDescent="0.3">
      <c r="A1" s="169" t="s">
        <v>104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99">
        <v>90</v>
      </c>
      <c r="B2" s="75" t="s">
        <v>37</v>
      </c>
      <c r="C2" s="75" t="s">
        <v>35</v>
      </c>
      <c r="D2" s="100" t="s">
        <v>31</v>
      </c>
      <c r="E2" s="96"/>
    </row>
    <row r="3" spans="1:9" x14ac:dyDescent="0.3">
      <c r="A3" s="126"/>
      <c r="B3" s="127">
        <v>1</v>
      </c>
      <c r="C3" s="127">
        <v>2</v>
      </c>
      <c r="D3" s="127">
        <v>3</v>
      </c>
      <c r="E3" s="127"/>
      <c r="F3" s="127" t="s">
        <v>101</v>
      </c>
      <c r="G3" s="127" t="s">
        <v>103</v>
      </c>
      <c r="H3" s="127">
        <v>10</v>
      </c>
      <c r="I3" s="127" t="s">
        <v>102</v>
      </c>
    </row>
    <row r="4" spans="1:9" x14ac:dyDescent="0.3">
      <c r="A4" s="128">
        <v>1</v>
      </c>
      <c r="B4" s="129">
        <v>8</v>
      </c>
      <c r="C4" s="129">
        <v>7</v>
      </c>
      <c r="D4" s="129">
        <v>7</v>
      </c>
      <c r="E4" s="129">
        <f>SUM(B4:D4)</f>
        <v>22</v>
      </c>
      <c r="F4" s="129">
        <v>22</v>
      </c>
      <c r="G4" s="130"/>
      <c r="H4" s="129"/>
      <c r="I4" s="129"/>
    </row>
    <row r="5" spans="1:9" x14ac:dyDescent="0.3">
      <c r="A5" s="128">
        <v>2</v>
      </c>
      <c r="B5" s="129">
        <v>6</v>
      </c>
      <c r="C5" s="129">
        <v>2</v>
      </c>
      <c r="D5" s="129">
        <v>0</v>
      </c>
      <c r="E5" s="129">
        <f t="shared" ref="E5:E15" si="0">SUM(B5:D5)</f>
        <v>8</v>
      </c>
      <c r="F5" s="129">
        <v>8</v>
      </c>
      <c r="G5" s="130">
        <f>F4+F5</f>
        <v>30</v>
      </c>
      <c r="H5" s="129"/>
      <c r="I5" s="129"/>
    </row>
    <row r="6" spans="1:9" x14ac:dyDescent="0.3">
      <c r="A6" s="128">
        <v>3</v>
      </c>
      <c r="B6" s="129">
        <v>8</v>
      </c>
      <c r="C6" s="129">
        <v>5</v>
      </c>
      <c r="D6" s="129">
        <v>4</v>
      </c>
      <c r="E6" s="129">
        <f t="shared" si="0"/>
        <v>17</v>
      </c>
      <c r="F6" s="129">
        <v>17</v>
      </c>
      <c r="G6" s="130"/>
      <c r="H6" s="129"/>
      <c r="I6" s="129"/>
    </row>
    <row r="7" spans="1:9" x14ac:dyDescent="0.3">
      <c r="A7" s="128">
        <v>4</v>
      </c>
      <c r="B7" s="129">
        <v>4</v>
      </c>
      <c r="C7" s="129">
        <v>3</v>
      </c>
      <c r="D7" s="129">
        <v>0</v>
      </c>
      <c r="E7" s="129">
        <f t="shared" si="0"/>
        <v>7</v>
      </c>
      <c r="F7" s="129">
        <v>7</v>
      </c>
      <c r="G7" s="130">
        <f>F6+F7</f>
        <v>24</v>
      </c>
      <c r="H7" s="129"/>
      <c r="I7" s="129"/>
    </row>
    <row r="8" spans="1:9" x14ac:dyDescent="0.3">
      <c r="A8" s="128">
        <v>5</v>
      </c>
      <c r="B8" s="129">
        <v>8</v>
      </c>
      <c r="C8" s="129">
        <v>6</v>
      </c>
      <c r="D8" s="129">
        <v>4</v>
      </c>
      <c r="E8" s="129">
        <f t="shared" si="0"/>
        <v>18</v>
      </c>
      <c r="F8" s="129">
        <v>18</v>
      </c>
      <c r="G8" s="130"/>
      <c r="H8" s="129"/>
      <c r="I8" s="129"/>
    </row>
    <row r="9" spans="1:9" x14ac:dyDescent="0.3">
      <c r="A9" s="128">
        <v>6</v>
      </c>
      <c r="B9" s="129">
        <v>3</v>
      </c>
      <c r="C9" s="129">
        <v>2</v>
      </c>
      <c r="D9" s="129">
        <v>2</v>
      </c>
      <c r="E9" s="129">
        <f t="shared" si="0"/>
        <v>7</v>
      </c>
      <c r="F9" s="129">
        <v>7</v>
      </c>
      <c r="G9" s="130">
        <f>F8+F9</f>
        <v>25</v>
      </c>
      <c r="H9" s="129"/>
      <c r="I9" s="129"/>
    </row>
    <row r="10" spans="1:9" x14ac:dyDescent="0.3">
      <c r="A10" s="128">
        <v>7</v>
      </c>
      <c r="B10" s="129">
        <v>9</v>
      </c>
      <c r="C10" s="129">
        <v>9</v>
      </c>
      <c r="D10" s="129">
        <v>5</v>
      </c>
      <c r="E10" s="129">
        <f t="shared" si="0"/>
        <v>23</v>
      </c>
      <c r="F10" s="129">
        <v>23</v>
      </c>
      <c r="G10" s="130"/>
      <c r="H10" s="129"/>
      <c r="I10" s="129"/>
    </row>
    <row r="11" spans="1:9" x14ac:dyDescent="0.3">
      <c r="A11" s="128">
        <v>8</v>
      </c>
      <c r="B11" s="129">
        <v>4</v>
      </c>
      <c r="C11" s="129">
        <v>4</v>
      </c>
      <c r="D11" s="129">
        <v>1</v>
      </c>
      <c r="E11" s="129">
        <f t="shared" si="0"/>
        <v>9</v>
      </c>
      <c r="F11" s="129">
        <v>9</v>
      </c>
      <c r="G11" s="130">
        <f>F10+F11</f>
        <v>32</v>
      </c>
      <c r="H11" s="129"/>
      <c r="I11" s="129"/>
    </row>
    <row r="12" spans="1:9" x14ac:dyDescent="0.3">
      <c r="A12" s="128">
        <v>9</v>
      </c>
      <c r="B12" s="129">
        <v>5</v>
      </c>
      <c r="C12" s="129">
        <v>4</v>
      </c>
      <c r="D12" s="129">
        <v>3</v>
      </c>
      <c r="E12" s="129">
        <f t="shared" si="0"/>
        <v>12</v>
      </c>
      <c r="F12" s="129">
        <v>12</v>
      </c>
      <c r="G12" s="130"/>
      <c r="H12" s="129"/>
      <c r="I12" s="129"/>
    </row>
    <row r="13" spans="1:9" x14ac:dyDescent="0.3">
      <c r="A13" s="128">
        <v>10</v>
      </c>
      <c r="B13" s="129">
        <v>3</v>
      </c>
      <c r="C13" s="129">
        <v>0</v>
      </c>
      <c r="D13" s="129">
        <v>0</v>
      </c>
      <c r="E13" s="129">
        <f t="shared" si="0"/>
        <v>3</v>
      </c>
      <c r="F13" s="129">
        <v>3</v>
      </c>
      <c r="G13" s="130">
        <f>F12+F13</f>
        <v>15</v>
      </c>
      <c r="H13" s="129"/>
      <c r="I13" s="129"/>
    </row>
    <row r="14" spans="1:9" x14ac:dyDescent="0.3">
      <c r="A14" s="128">
        <v>11</v>
      </c>
      <c r="B14" s="129">
        <v>9</v>
      </c>
      <c r="C14" s="129">
        <v>8</v>
      </c>
      <c r="D14" s="129">
        <v>6</v>
      </c>
      <c r="E14" s="129">
        <f t="shared" si="0"/>
        <v>23</v>
      </c>
      <c r="F14" s="129">
        <v>23</v>
      </c>
      <c r="G14" s="130"/>
      <c r="H14" s="129"/>
      <c r="I14" s="129"/>
    </row>
    <row r="15" spans="1:9" x14ac:dyDescent="0.3">
      <c r="A15" s="128">
        <v>12</v>
      </c>
      <c r="B15" s="129">
        <v>4</v>
      </c>
      <c r="C15" s="129">
        <v>2</v>
      </c>
      <c r="D15" s="129">
        <v>0</v>
      </c>
      <c r="E15" s="129">
        <f t="shared" si="0"/>
        <v>6</v>
      </c>
      <c r="F15" s="129">
        <v>6</v>
      </c>
      <c r="G15" s="130">
        <f>F14+F15</f>
        <v>29</v>
      </c>
      <c r="H15" s="129"/>
      <c r="I15" s="129"/>
    </row>
    <row r="16" spans="1:9" x14ac:dyDescent="0.3">
      <c r="A16" s="166" t="s">
        <v>74</v>
      </c>
      <c r="B16" s="167"/>
      <c r="C16" s="167"/>
      <c r="D16" s="167"/>
      <c r="E16" s="167"/>
      <c r="F16" s="168"/>
      <c r="G16" s="130">
        <f>G5+G7+G9+G11+G13+G15</f>
        <v>155</v>
      </c>
      <c r="H16" s="129"/>
      <c r="I16" s="129"/>
    </row>
    <row r="18" spans="1:9" x14ac:dyDescent="0.3">
      <c r="A18" s="99">
        <v>94</v>
      </c>
      <c r="B18" s="75" t="s">
        <v>18</v>
      </c>
      <c r="C18" s="75" t="s">
        <v>19</v>
      </c>
      <c r="D18" s="100" t="s">
        <v>39</v>
      </c>
      <c r="E18" s="96"/>
    </row>
    <row r="19" spans="1:9" x14ac:dyDescent="0.3">
      <c r="A19" s="126"/>
      <c r="B19" s="127">
        <v>1</v>
      </c>
      <c r="C19" s="127">
        <v>2</v>
      </c>
      <c r="D19" s="127">
        <v>3</v>
      </c>
      <c r="E19" s="127"/>
      <c r="F19" s="127" t="s">
        <v>101</v>
      </c>
      <c r="G19" s="127" t="s">
        <v>103</v>
      </c>
      <c r="H19" s="127">
        <v>10</v>
      </c>
      <c r="I19" s="127" t="s">
        <v>102</v>
      </c>
    </row>
    <row r="20" spans="1:9" x14ac:dyDescent="0.3">
      <c r="A20" s="128">
        <v>1</v>
      </c>
      <c r="B20" s="129">
        <v>7</v>
      </c>
      <c r="C20" s="129">
        <v>5</v>
      </c>
      <c r="D20" s="129">
        <v>0</v>
      </c>
      <c r="E20" s="129">
        <f>SUM(B20:D20)</f>
        <v>12</v>
      </c>
      <c r="F20" s="129">
        <v>12</v>
      </c>
      <c r="G20" s="130"/>
      <c r="H20" s="129"/>
      <c r="I20" s="129"/>
    </row>
    <row r="21" spans="1:9" x14ac:dyDescent="0.3">
      <c r="A21" s="128">
        <v>2</v>
      </c>
      <c r="B21" s="129">
        <v>0</v>
      </c>
      <c r="C21" s="129">
        <v>0</v>
      </c>
      <c r="D21" s="129">
        <v>0</v>
      </c>
      <c r="E21" s="129">
        <f t="shared" ref="E21:E31" si="1">SUM(B21:D21)</f>
        <v>0</v>
      </c>
      <c r="F21" s="129">
        <v>0</v>
      </c>
      <c r="G21" s="130">
        <f>F20+F21</f>
        <v>12</v>
      </c>
      <c r="H21" s="129"/>
      <c r="I21" s="129"/>
    </row>
    <row r="22" spans="1:9" x14ac:dyDescent="0.3">
      <c r="A22" s="128">
        <v>3</v>
      </c>
      <c r="B22" s="129">
        <v>9</v>
      </c>
      <c r="C22" s="129">
        <v>7</v>
      </c>
      <c r="D22" s="129">
        <v>5</v>
      </c>
      <c r="E22" s="129">
        <f t="shared" si="1"/>
        <v>21</v>
      </c>
      <c r="F22" s="129">
        <v>21</v>
      </c>
      <c r="G22" s="130"/>
      <c r="H22" s="129"/>
      <c r="I22" s="129"/>
    </row>
    <row r="23" spans="1:9" x14ac:dyDescent="0.3">
      <c r="A23" s="128">
        <v>4</v>
      </c>
      <c r="B23" s="129">
        <v>0</v>
      </c>
      <c r="C23" s="129">
        <v>0</v>
      </c>
      <c r="D23" s="129">
        <v>0</v>
      </c>
      <c r="E23" s="129">
        <f t="shared" si="1"/>
        <v>0</v>
      </c>
      <c r="F23" s="129">
        <v>0</v>
      </c>
      <c r="G23" s="130">
        <f>F22+F23</f>
        <v>21</v>
      </c>
      <c r="H23" s="129"/>
      <c r="I23" s="129"/>
    </row>
    <row r="24" spans="1:9" x14ac:dyDescent="0.3">
      <c r="A24" s="128">
        <v>5</v>
      </c>
      <c r="B24" s="129">
        <v>9</v>
      </c>
      <c r="C24" s="129">
        <v>0</v>
      </c>
      <c r="D24" s="129">
        <v>0</v>
      </c>
      <c r="E24" s="129">
        <f t="shared" si="1"/>
        <v>9</v>
      </c>
      <c r="F24" s="129">
        <v>9</v>
      </c>
      <c r="G24" s="130"/>
      <c r="H24" s="129"/>
      <c r="I24" s="129"/>
    </row>
    <row r="25" spans="1:9" x14ac:dyDescent="0.3">
      <c r="A25" s="128">
        <v>6</v>
      </c>
      <c r="B25" s="129">
        <v>0</v>
      </c>
      <c r="C25" s="129">
        <v>0</v>
      </c>
      <c r="D25" s="129">
        <v>0</v>
      </c>
      <c r="E25" s="129">
        <f t="shared" si="1"/>
        <v>0</v>
      </c>
      <c r="F25" s="129">
        <v>0</v>
      </c>
      <c r="G25" s="130">
        <f>F24+F25</f>
        <v>9</v>
      </c>
      <c r="H25" s="129"/>
      <c r="I25" s="129"/>
    </row>
    <row r="26" spans="1:9" x14ac:dyDescent="0.3">
      <c r="A26" s="128">
        <v>7</v>
      </c>
      <c r="B26" s="129">
        <v>7</v>
      </c>
      <c r="C26" s="129">
        <v>0</v>
      </c>
      <c r="D26" s="129">
        <v>0</v>
      </c>
      <c r="E26" s="129">
        <f t="shared" si="1"/>
        <v>7</v>
      </c>
      <c r="F26" s="129">
        <v>7</v>
      </c>
      <c r="G26" s="130"/>
      <c r="H26" s="129"/>
      <c r="I26" s="129"/>
    </row>
    <row r="27" spans="1:9" x14ac:dyDescent="0.3">
      <c r="A27" s="128">
        <v>8</v>
      </c>
      <c r="B27" s="129">
        <v>0</v>
      </c>
      <c r="C27" s="129">
        <v>0</v>
      </c>
      <c r="D27" s="129">
        <v>0</v>
      </c>
      <c r="E27" s="129">
        <f t="shared" si="1"/>
        <v>0</v>
      </c>
      <c r="F27" s="129">
        <v>0</v>
      </c>
      <c r="G27" s="130">
        <f>F26+F27</f>
        <v>7</v>
      </c>
      <c r="H27" s="129"/>
      <c r="I27" s="129"/>
    </row>
    <row r="28" spans="1:9" x14ac:dyDescent="0.3">
      <c r="A28" s="128">
        <v>9</v>
      </c>
      <c r="B28" s="129">
        <v>0</v>
      </c>
      <c r="C28" s="129">
        <v>0</v>
      </c>
      <c r="D28" s="129">
        <v>0</v>
      </c>
      <c r="E28" s="129">
        <f t="shared" si="1"/>
        <v>0</v>
      </c>
      <c r="F28" s="129">
        <v>0</v>
      </c>
      <c r="G28" s="130"/>
      <c r="H28" s="129"/>
      <c r="I28" s="129"/>
    </row>
    <row r="29" spans="1:9" x14ac:dyDescent="0.3">
      <c r="A29" s="128">
        <v>10</v>
      </c>
      <c r="B29" s="129">
        <v>0</v>
      </c>
      <c r="C29" s="129">
        <v>0</v>
      </c>
      <c r="D29" s="129">
        <v>0</v>
      </c>
      <c r="E29" s="129">
        <f t="shared" si="1"/>
        <v>0</v>
      </c>
      <c r="F29" s="129">
        <v>0</v>
      </c>
      <c r="G29" s="130">
        <f>F28+F29</f>
        <v>0</v>
      </c>
      <c r="H29" s="129"/>
      <c r="I29" s="129"/>
    </row>
    <row r="30" spans="1:9" x14ac:dyDescent="0.3">
      <c r="A30" s="128">
        <v>11</v>
      </c>
      <c r="B30" s="129">
        <v>8</v>
      </c>
      <c r="C30" s="129">
        <v>6</v>
      </c>
      <c r="D30" s="129">
        <v>0</v>
      </c>
      <c r="E30" s="129">
        <f t="shared" si="1"/>
        <v>14</v>
      </c>
      <c r="F30" s="129">
        <v>14</v>
      </c>
      <c r="G30" s="130"/>
      <c r="H30" s="129"/>
      <c r="I30" s="129"/>
    </row>
    <row r="31" spans="1:9" x14ac:dyDescent="0.3">
      <c r="A31" s="128">
        <v>12</v>
      </c>
      <c r="B31" s="129">
        <v>0</v>
      </c>
      <c r="C31" s="129">
        <v>0</v>
      </c>
      <c r="D31" s="129">
        <v>0</v>
      </c>
      <c r="E31" s="129">
        <f t="shared" si="1"/>
        <v>0</v>
      </c>
      <c r="F31" s="129">
        <v>0</v>
      </c>
      <c r="G31" s="130">
        <f>F30+F31</f>
        <v>14</v>
      </c>
      <c r="H31" s="129"/>
      <c r="I31" s="129"/>
    </row>
    <row r="32" spans="1:9" x14ac:dyDescent="0.3">
      <c r="A32" s="166" t="s">
        <v>74</v>
      </c>
      <c r="B32" s="167"/>
      <c r="C32" s="167"/>
      <c r="D32" s="167"/>
      <c r="E32" s="167"/>
      <c r="F32" s="168"/>
      <c r="G32" s="130">
        <f>G21+G23+G25+G27+G29+G31</f>
        <v>63</v>
      </c>
      <c r="H32" s="129"/>
      <c r="I32" s="129"/>
    </row>
    <row r="35" spans="1:9" x14ac:dyDescent="0.3">
      <c r="A35" s="169" t="s">
        <v>105</v>
      </c>
      <c r="B35" s="169"/>
      <c r="C35" s="169"/>
      <c r="D35" s="169"/>
      <c r="E35" s="169"/>
      <c r="F35" s="169"/>
      <c r="G35" s="169"/>
      <c r="H35" s="169"/>
      <c r="I35" s="169"/>
    </row>
    <row r="36" spans="1:9" x14ac:dyDescent="0.3">
      <c r="A36" s="99">
        <v>90</v>
      </c>
      <c r="B36" s="75" t="s">
        <v>37</v>
      </c>
      <c r="C36" s="75" t="s">
        <v>35</v>
      </c>
      <c r="D36" s="100" t="s">
        <v>31</v>
      </c>
      <c r="E36" s="96"/>
    </row>
    <row r="37" spans="1:9" x14ac:dyDescent="0.3">
      <c r="A37" s="126"/>
      <c r="B37" s="127">
        <v>1</v>
      </c>
      <c r="C37" s="127">
        <v>2</v>
      </c>
      <c r="D37" s="127">
        <v>3</v>
      </c>
      <c r="E37" s="127"/>
      <c r="F37" s="127" t="s">
        <v>101</v>
      </c>
      <c r="G37" s="127" t="s">
        <v>103</v>
      </c>
      <c r="H37" s="127">
        <v>10</v>
      </c>
      <c r="I37" s="127" t="s">
        <v>102</v>
      </c>
    </row>
    <row r="38" spans="1:9" x14ac:dyDescent="0.3">
      <c r="A38" s="128">
        <v>1</v>
      </c>
      <c r="B38" s="129">
        <v>8</v>
      </c>
      <c r="C38" s="129">
        <v>7</v>
      </c>
      <c r="D38" s="129">
        <v>5</v>
      </c>
      <c r="E38" s="129">
        <f>SUM(B38:D38)</f>
        <v>20</v>
      </c>
      <c r="F38" s="129">
        <f>E38</f>
        <v>20</v>
      </c>
      <c r="G38" s="130"/>
      <c r="H38" s="129"/>
      <c r="I38" s="129"/>
    </row>
    <row r="39" spans="1:9" x14ac:dyDescent="0.3">
      <c r="A39" s="128">
        <v>2</v>
      </c>
      <c r="B39" s="129">
        <v>4</v>
      </c>
      <c r="C39" s="129">
        <v>0</v>
      </c>
      <c r="D39" s="129">
        <v>0</v>
      </c>
      <c r="E39" s="129">
        <f t="shared" ref="E39:E49" si="2">SUM(B39:D39)</f>
        <v>4</v>
      </c>
      <c r="F39" s="129">
        <f t="shared" ref="F39:F49" si="3">E39</f>
        <v>4</v>
      </c>
      <c r="G39" s="130">
        <f>F38+F39</f>
        <v>24</v>
      </c>
      <c r="H39" s="129"/>
      <c r="I39" s="129"/>
    </row>
    <row r="40" spans="1:9" x14ac:dyDescent="0.3">
      <c r="A40" s="128">
        <v>3</v>
      </c>
      <c r="B40" s="129">
        <v>9</v>
      </c>
      <c r="C40" s="129">
        <v>6</v>
      </c>
      <c r="D40" s="129">
        <v>5</v>
      </c>
      <c r="E40" s="129">
        <f t="shared" si="2"/>
        <v>20</v>
      </c>
      <c r="F40" s="129">
        <f t="shared" si="3"/>
        <v>20</v>
      </c>
      <c r="G40" s="130"/>
      <c r="H40" s="129"/>
      <c r="I40" s="129"/>
    </row>
    <row r="41" spans="1:9" x14ac:dyDescent="0.3">
      <c r="A41" s="128">
        <v>4</v>
      </c>
      <c r="B41" s="129">
        <v>2</v>
      </c>
      <c r="C41" s="129">
        <v>0</v>
      </c>
      <c r="D41" s="129">
        <v>0</v>
      </c>
      <c r="E41" s="129">
        <f t="shared" si="2"/>
        <v>2</v>
      </c>
      <c r="F41" s="129">
        <f t="shared" si="3"/>
        <v>2</v>
      </c>
      <c r="G41" s="130">
        <f>F40+F41</f>
        <v>22</v>
      </c>
      <c r="H41" s="129"/>
      <c r="I41" s="129"/>
    </row>
    <row r="42" spans="1:9" x14ac:dyDescent="0.3">
      <c r="A42" s="128">
        <v>5</v>
      </c>
      <c r="B42" s="129">
        <v>9</v>
      </c>
      <c r="C42" s="129">
        <v>5</v>
      </c>
      <c r="D42" s="129">
        <v>5</v>
      </c>
      <c r="E42" s="129">
        <f t="shared" si="2"/>
        <v>19</v>
      </c>
      <c r="F42" s="129">
        <f t="shared" si="3"/>
        <v>19</v>
      </c>
      <c r="G42" s="130"/>
      <c r="H42" s="129"/>
      <c r="I42" s="129"/>
    </row>
    <row r="43" spans="1:9" x14ac:dyDescent="0.3">
      <c r="A43" s="128">
        <v>6</v>
      </c>
      <c r="B43" s="129">
        <v>4</v>
      </c>
      <c r="C43" s="129">
        <v>4</v>
      </c>
      <c r="D43" s="129">
        <v>3</v>
      </c>
      <c r="E43" s="129">
        <f t="shared" si="2"/>
        <v>11</v>
      </c>
      <c r="F43" s="129">
        <f t="shared" si="3"/>
        <v>11</v>
      </c>
      <c r="G43" s="130">
        <f>F42+F43</f>
        <v>30</v>
      </c>
      <c r="H43" s="129"/>
      <c r="I43" s="129"/>
    </row>
    <row r="44" spans="1:9" x14ac:dyDescent="0.3">
      <c r="A44" s="128">
        <v>7</v>
      </c>
      <c r="B44" s="129">
        <v>9</v>
      </c>
      <c r="C44" s="129">
        <v>8</v>
      </c>
      <c r="D44" s="129">
        <v>8</v>
      </c>
      <c r="E44" s="129">
        <f t="shared" si="2"/>
        <v>25</v>
      </c>
      <c r="F44" s="129">
        <f t="shared" si="3"/>
        <v>25</v>
      </c>
      <c r="G44" s="130"/>
      <c r="H44" s="129"/>
      <c r="I44" s="129"/>
    </row>
    <row r="45" spans="1:9" x14ac:dyDescent="0.3">
      <c r="A45" s="128">
        <v>8</v>
      </c>
      <c r="B45" s="129">
        <v>6</v>
      </c>
      <c r="C45" s="129">
        <v>5</v>
      </c>
      <c r="D45" s="129">
        <v>1</v>
      </c>
      <c r="E45" s="129">
        <f t="shared" si="2"/>
        <v>12</v>
      </c>
      <c r="F45" s="129">
        <f t="shared" si="3"/>
        <v>12</v>
      </c>
      <c r="G45" s="130">
        <f>F44+F45</f>
        <v>37</v>
      </c>
      <c r="H45" s="129"/>
      <c r="I45" s="129"/>
    </row>
    <row r="46" spans="1:9" x14ac:dyDescent="0.3">
      <c r="A46" s="128">
        <v>9</v>
      </c>
      <c r="B46" s="129">
        <v>6</v>
      </c>
      <c r="C46" s="129">
        <v>6</v>
      </c>
      <c r="D46" s="129">
        <v>5</v>
      </c>
      <c r="E46" s="129">
        <f t="shared" si="2"/>
        <v>17</v>
      </c>
      <c r="F46" s="129">
        <f t="shared" si="3"/>
        <v>17</v>
      </c>
      <c r="G46" s="130"/>
      <c r="H46" s="129"/>
      <c r="I46" s="129"/>
    </row>
    <row r="47" spans="1:9" x14ac:dyDescent="0.3">
      <c r="A47" s="128">
        <v>10</v>
      </c>
      <c r="B47" s="129">
        <v>5</v>
      </c>
      <c r="C47" s="129">
        <v>4</v>
      </c>
      <c r="D47" s="129">
        <v>3</v>
      </c>
      <c r="E47" s="129">
        <f t="shared" si="2"/>
        <v>12</v>
      </c>
      <c r="F47" s="129">
        <f t="shared" si="3"/>
        <v>12</v>
      </c>
      <c r="G47" s="130">
        <f>F46+F47</f>
        <v>29</v>
      </c>
      <c r="H47" s="129"/>
      <c r="I47" s="129"/>
    </row>
    <row r="48" spans="1:9" x14ac:dyDescent="0.3">
      <c r="A48" s="128">
        <v>11</v>
      </c>
      <c r="B48" s="129">
        <v>6</v>
      </c>
      <c r="C48" s="129">
        <v>4</v>
      </c>
      <c r="D48" s="129">
        <v>3</v>
      </c>
      <c r="E48" s="129">
        <f t="shared" si="2"/>
        <v>13</v>
      </c>
      <c r="F48" s="129">
        <f t="shared" si="3"/>
        <v>13</v>
      </c>
      <c r="G48" s="130"/>
      <c r="H48" s="129"/>
      <c r="I48" s="129"/>
    </row>
    <row r="49" spans="1:9" x14ac:dyDescent="0.3">
      <c r="A49" s="128">
        <v>12</v>
      </c>
      <c r="B49" s="129">
        <v>2</v>
      </c>
      <c r="C49" s="129">
        <v>0</v>
      </c>
      <c r="D49" s="129">
        <v>0</v>
      </c>
      <c r="E49" s="129">
        <f t="shared" si="2"/>
        <v>2</v>
      </c>
      <c r="F49" s="129">
        <f t="shared" si="3"/>
        <v>2</v>
      </c>
      <c r="G49" s="130">
        <f>F48+F49</f>
        <v>15</v>
      </c>
      <c r="H49" s="129"/>
      <c r="I49" s="129"/>
    </row>
    <row r="50" spans="1:9" x14ac:dyDescent="0.3">
      <c r="A50" s="166" t="s">
        <v>74</v>
      </c>
      <c r="B50" s="167"/>
      <c r="C50" s="167"/>
      <c r="D50" s="167"/>
      <c r="E50" s="167"/>
      <c r="F50" s="168"/>
      <c r="G50" s="130">
        <f>G39+G41+G43+G45+G47+G49</f>
        <v>157</v>
      </c>
      <c r="H50" s="129"/>
      <c r="I50" s="129"/>
    </row>
    <row r="52" spans="1:9" x14ac:dyDescent="0.3">
      <c r="A52" s="99">
        <v>94</v>
      </c>
      <c r="B52" s="75" t="s">
        <v>18</v>
      </c>
      <c r="C52" s="75" t="s">
        <v>19</v>
      </c>
      <c r="D52" s="100" t="s">
        <v>39</v>
      </c>
      <c r="E52" s="96"/>
    </row>
    <row r="53" spans="1:9" x14ac:dyDescent="0.3">
      <c r="A53" s="126"/>
      <c r="B53" s="127">
        <v>1</v>
      </c>
      <c r="C53" s="127">
        <v>2</v>
      </c>
      <c r="D53" s="127">
        <v>3</v>
      </c>
      <c r="E53" s="127"/>
      <c r="F53" s="127" t="s">
        <v>101</v>
      </c>
      <c r="G53" s="127" t="s">
        <v>103</v>
      </c>
      <c r="H53" s="127">
        <v>10</v>
      </c>
      <c r="I53" s="127" t="s">
        <v>102</v>
      </c>
    </row>
    <row r="54" spans="1:9" x14ac:dyDescent="0.3">
      <c r="A54" s="128">
        <v>1</v>
      </c>
      <c r="B54" s="129">
        <v>7</v>
      </c>
      <c r="C54" s="129">
        <v>5</v>
      </c>
      <c r="D54" s="129">
        <v>0</v>
      </c>
      <c r="E54" s="129">
        <f>SUM(B54:D54)</f>
        <v>12</v>
      </c>
      <c r="F54" s="129">
        <f>E54</f>
        <v>12</v>
      </c>
      <c r="G54" s="130"/>
      <c r="H54" s="129"/>
      <c r="I54" s="129"/>
    </row>
    <row r="55" spans="1:9" x14ac:dyDescent="0.3">
      <c r="A55" s="128">
        <v>2</v>
      </c>
      <c r="B55" s="129">
        <v>0</v>
      </c>
      <c r="C55" s="129">
        <v>0</v>
      </c>
      <c r="D55" s="129">
        <v>0</v>
      </c>
      <c r="E55" s="129">
        <f t="shared" ref="E55:E65" si="4">SUM(B55:D55)</f>
        <v>0</v>
      </c>
      <c r="F55" s="129">
        <f t="shared" ref="F55:F65" si="5">E55</f>
        <v>0</v>
      </c>
      <c r="G55" s="130">
        <f>F54+F55</f>
        <v>12</v>
      </c>
      <c r="H55" s="129"/>
      <c r="I55" s="129"/>
    </row>
    <row r="56" spans="1:9" x14ac:dyDescent="0.3">
      <c r="A56" s="128">
        <v>3</v>
      </c>
      <c r="B56" s="129">
        <v>9</v>
      </c>
      <c r="C56" s="129">
        <v>9</v>
      </c>
      <c r="D56" s="129">
        <v>6</v>
      </c>
      <c r="E56" s="129">
        <f t="shared" si="4"/>
        <v>24</v>
      </c>
      <c r="F56" s="129">
        <f t="shared" si="5"/>
        <v>24</v>
      </c>
      <c r="G56" s="130"/>
      <c r="H56" s="129"/>
      <c r="I56" s="129"/>
    </row>
    <row r="57" spans="1:9" x14ac:dyDescent="0.3">
      <c r="A57" s="128">
        <v>4</v>
      </c>
      <c r="B57" s="129">
        <v>5</v>
      </c>
      <c r="C57" s="129">
        <v>0</v>
      </c>
      <c r="D57" s="129">
        <v>0</v>
      </c>
      <c r="E57" s="129">
        <f t="shared" si="4"/>
        <v>5</v>
      </c>
      <c r="F57" s="129">
        <f t="shared" si="5"/>
        <v>5</v>
      </c>
      <c r="G57" s="130">
        <f>F56+F57</f>
        <v>29</v>
      </c>
      <c r="H57" s="129"/>
      <c r="I57" s="129"/>
    </row>
    <row r="58" spans="1:9" x14ac:dyDescent="0.3">
      <c r="A58" s="128">
        <v>5</v>
      </c>
      <c r="B58" s="129">
        <v>9</v>
      </c>
      <c r="C58" s="129">
        <v>9</v>
      </c>
      <c r="D58" s="129">
        <v>6</v>
      </c>
      <c r="E58" s="129">
        <f t="shared" si="4"/>
        <v>24</v>
      </c>
      <c r="F58" s="129">
        <f t="shared" si="5"/>
        <v>24</v>
      </c>
      <c r="G58" s="130"/>
      <c r="H58" s="129"/>
      <c r="I58" s="129"/>
    </row>
    <row r="59" spans="1:9" x14ac:dyDescent="0.3">
      <c r="A59" s="128">
        <v>6</v>
      </c>
      <c r="B59" s="129">
        <v>5</v>
      </c>
      <c r="C59" s="129">
        <v>5</v>
      </c>
      <c r="D59" s="129">
        <v>5</v>
      </c>
      <c r="E59" s="129">
        <f t="shared" si="4"/>
        <v>15</v>
      </c>
      <c r="F59" s="129">
        <f t="shared" si="5"/>
        <v>15</v>
      </c>
      <c r="G59" s="130">
        <f>F58+F59</f>
        <v>39</v>
      </c>
      <c r="H59" s="129"/>
      <c r="I59" s="129"/>
    </row>
    <row r="60" spans="1:9" x14ac:dyDescent="0.3">
      <c r="A60" s="128">
        <v>7</v>
      </c>
      <c r="B60" s="129">
        <v>7</v>
      </c>
      <c r="C60" s="129">
        <v>7</v>
      </c>
      <c r="D60" s="129">
        <v>0</v>
      </c>
      <c r="E60" s="129">
        <f t="shared" si="4"/>
        <v>14</v>
      </c>
      <c r="F60" s="129">
        <f t="shared" si="5"/>
        <v>14</v>
      </c>
      <c r="G60" s="130"/>
      <c r="H60" s="129"/>
      <c r="I60" s="129"/>
    </row>
    <row r="61" spans="1:9" x14ac:dyDescent="0.3">
      <c r="A61" s="128">
        <v>8</v>
      </c>
      <c r="B61" s="129">
        <v>0</v>
      </c>
      <c r="C61" s="129">
        <v>0</v>
      </c>
      <c r="D61" s="129">
        <v>0</v>
      </c>
      <c r="E61" s="129">
        <f t="shared" si="4"/>
        <v>0</v>
      </c>
      <c r="F61" s="129">
        <f t="shared" si="5"/>
        <v>0</v>
      </c>
      <c r="G61" s="130">
        <f>F60+F61</f>
        <v>14</v>
      </c>
      <c r="H61" s="129"/>
      <c r="I61" s="129"/>
    </row>
    <row r="62" spans="1:9" x14ac:dyDescent="0.3">
      <c r="A62" s="128">
        <v>9</v>
      </c>
      <c r="B62" s="129">
        <v>10</v>
      </c>
      <c r="C62" s="129">
        <v>7</v>
      </c>
      <c r="D62" s="129">
        <v>0</v>
      </c>
      <c r="E62" s="129">
        <f t="shared" si="4"/>
        <v>17</v>
      </c>
      <c r="F62" s="129">
        <f t="shared" si="5"/>
        <v>17</v>
      </c>
      <c r="G62" s="130"/>
      <c r="H62" s="129"/>
      <c r="I62" s="129"/>
    </row>
    <row r="63" spans="1:9" x14ac:dyDescent="0.3">
      <c r="A63" s="128">
        <v>10</v>
      </c>
      <c r="B63" s="129">
        <v>0</v>
      </c>
      <c r="C63" s="129">
        <v>0</v>
      </c>
      <c r="D63" s="129">
        <v>0</v>
      </c>
      <c r="E63" s="129">
        <f t="shared" si="4"/>
        <v>0</v>
      </c>
      <c r="F63" s="129">
        <f t="shared" si="5"/>
        <v>0</v>
      </c>
      <c r="G63" s="130">
        <f>F62+F63</f>
        <v>17</v>
      </c>
      <c r="H63" s="129"/>
      <c r="I63" s="129"/>
    </row>
    <row r="64" spans="1:9" x14ac:dyDescent="0.3">
      <c r="A64" s="128">
        <v>11</v>
      </c>
      <c r="B64" s="129">
        <v>5</v>
      </c>
      <c r="C64" s="129">
        <v>0</v>
      </c>
      <c r="D64" s="129">
        <v>0</v>
      </c>
      <c r="E64" s="129">
        <f t="shared" si="4"/>
        <v>5</v>
      </c>
      <c r="F64" s="129">
        <f t="shared" si="5"/>
        <v>5</v>
      </c>
      <c r="G64" s="130"/>
      <c r="H64" s="129"/>
      <c r="I64" s="129"/>
    </row>
    <row r="65" spans="1:9" x14ac:dyDescent="0.3">
      <c r="A65" s="128">
        <v>12</v>
      </c>
      <c r="B65" s="129">
        <v>0</v>
      </c>
      <c r="C65" s="129">
        <v>0</v>
      </c>
      <c r="D65" s="129">
        <v>0</v>
      </c>
      <c r="E65" s="129">
        <f t="shared" si="4"/>
        <v>0</v>
      </c>
      <c r="F65" s="129">
        <f t="shared" si="5"/>
        <v>0</v>
      </c>
      <c r="G65" s="130">
        <f>F64+F65</f>
        <v>5</v>
      </c>
      <c r="H65" s="129"/>
      <c r="I65" s="129"/>
    </row>
    <row r="66" spans="1:9" x14ac:dyDescent="0.3">
      <c r="A66" s="166" t="s">
        <v>74</v>
      </c>
      <c r="B66" s="167"/>
      <c r="C66" s="167"/>
      <c r="D66" s="167"/>
      <c r="E66" s="167"/>
      <c r="F66" s="168"/>
      <c r="G66" s="130">
        <f>G55+G57+G59+G61+G63+G65</f>
        <v>116</v>
      </c>
      <c r="H66" s="129"/>
      <c r="I66" s="129"/>
    </row>
  </sheetData>
  <mergeCells count="6">
    <mergeCell ref="A66:F66"/>
    <mergeCell ref="A16:F16"/>
    <mergeCell ref="A32:F32"/>
    <mergeCell ref="A1:I1"/>
    <mergeCell ref="A35:I35"/>
    <mergeCell ref="A50:F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Αγωνιστικό Πρόγραμμα </vt:lpstr>
      <vt:lpstr>Συμμετοχές ανά σωματείο</vt:lpstr>
      <vt:lpstr>Εntries by class</vt:lpstr>
      <vt:lpstr>αποτελεσματα </vt:lpstr>
      <vt:lpstr>ΟΠΕΝ </vt:lpstr>
      <vt:lpstr>ΟΠΕΝ ΓΥΝΑΙΚΩΝ </vt:lpstr>
      <vt:lpstr>W1 &amp; cOMPOUND</vt:lpstr>
      <vt:lpstr>'Αγωνιστικό Πρόγραμμα '!Print_Area</vt:lpstr>
      <vt:lpstr>'αποτελεσματα '!Print_Area</vt:lpstr>
      <vt:lpstr>'Εntries by class'!Print_Area</vt:lpstr>
      <vt:lpstr>'Συμμετοχές ανά σωματείο'!Print_Area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hatzidop</cp:lastModifiedBy>
  <cp:lastPrinted>2017-06-26T05:19:24Z</cp:lastPrinted>
  <dcterms:created xsi:type="dcterms:W3CDTF">2012-10-04T06:36:52Z</dcterms:created>
  <dcterms:modified xsi:type="dcterms:W3CDTF">2017-06-26T12:14:54Z</dcterms:modified>
</cp:coreProperties>
</file>